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mc:AlternateContent xmlns:mc="http://schemas.openxmlformats.org/markup-compatibility/2006">
    <mc:Choice Requires="x15">
      <x15ac:absPath xmlns:x15ac="http://schemas.microsoft.com/office/spreadsheetml/2010/11/ac" url="https://d.docs.live.net/dac8a48c7caadad3/Documents/LaConformitéGroupeConseil/Clients/Groupe financier Signature/Formulaires/"/>
    </mc:Choice>
  </mc:AlternateContent>
  <xr:revisionPtr revIDLastSave="9" documentId="8_{587A7AE7-B596-4B0F-846F-F53124D1E132}" xr6:coauthVersionLast="47" xr6:coauthVersionMax="47" xr10:uidLastSave="{E3A6BB77-43E5-44B1-B67C-EB32D4BBD430}"/>
  <bookViews>
    <workbookView xWindow="90" yWindow="270" windowWidth="19110" windowHeight="9810" tabRatio="796" xr2:uid="{00000000-000D-0000-FFFF-FFFF00000000}"/>
  </bookViews>
  <sheets>
    <sheet name="Décès" sheetId="7" r:id="rId1"/>
    <sheet name="Enfant 1" sheetId="2" state="hidden" r:id="rId2"/>
    <sheet name="Enfant 2" sheetId="3" state="hidden" r:id="rId3"/>
    <sheet name="Enfant 3" sheetId="5" state="hidden" r:id="rId4"/>
    <sheet name="Enfant 4" sheetId="4" state="hidden" r:id="rId5"/>
    <sheet name="Death" sheetId="8"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8" i="7" l="1"/>
  <c r="F19" i="7"/>
  <c r="F20" i="7"/>
  <c r="F21" i="7"/>
  <c r="F22" i="7"/>
  <c r="F23" i="7"/>
  <c r="F17" i="8"/>
  <c r="F18" i="8"/>
  <c r="F19" i="8"/>
  <c r="F20" i="8"/>
  <c r="F21" i="8"/>
  <c r="F22" i="8"/>
  <c r="F23" i="8"/>
  <c r="F16" i="8"/>
  <c r="F15" i="8"/>
  <c r="F57" i="8"/>
  <c r="E57" i="8"/>
  <c r="F56" i="8"/>
  <c r="E56" i="8"/>
  <c r="F30" i="8"/>
  <c r="F31" i="8" s="1"/>
  <c r="F35" i="8" s="1"/>
  <c r="F44" i="8"/>
  <c r="E44" i="8"/>
  <c r="E30" i="8"/>
  <c r="E31" i="8" s="1"/>
  <c r="E35" i="8" s="1"/>
  <c r="F29" i="8"/>
  <c r="E29" i="8"/>
  <c r="E24" i="8"/>
  <c r="E29" i="7"/>
  <c r="F57" i="7"/>
  <c r="E57" i="7"/>
  <c r="F56" i="7"/>
  <c r="E30" i="7" s="1"/>
  <c r="E56" i="7"/>
  <c r="H3" i="2"/>
  <c r="H4" i="2"/>
  <c r="H5" i="2"/>
  <c r="H6" i="2"/>
  <c r="H7" i="2"/>
  <c r="H8" i="2"/>
  <c r="H9" i="2"/>
  <c r="H10" i="2"/>
  <c r="H11" i="2"/>
  <c r="H12" i="2"/>
  <c r="H13" i="2"/>
  <c r="H14" i="2"/>
  <c r="H15" i="2"/>
  <c r="H16" i="2"/>
  <c r="H17" i="2"/>
  <c r="H18" i="2"/>
  <c r="H19" i="2"/>
  <c r="H20" i="2"/>
  <c r="D21" i="2"/>
  <c r="D22" i="2"/>
  <c r="D23" i="2"/>
  <c r="H21" i="2"/>
  <c r="D24" i="2"/>
  <c r="H3" i="3"/>
  <c r="H4" i="3"/>
  <c r="H5" i="3"/>
  <c r="H6" i="3"/>
  <c r="H7" i="3"/>
  <c r="H8" i="3"/>
  <c r="H9" i="3"/>
  <c r="H10" i="3"/>
  <c r="H11" i="3"/>
  <c r="H12" i="3"/>
  <c r="H13" i="3"/>
  <c r="H14" i="3"/>
  <c r="H15" i="3"/>
  <c r="H16" i="3"/>
  <c r="H17" i="3"/>
  <c r="H18" i="3"/>
  <c r="H19" i="3"/>
  <c r="H20" i="3"/>
  <c r="H21" i="3"/>
  <c r="H3" i="5"/>
  <c r="H25" i="5" s="1"/>
  <c r="H4" i="5"/>
  <c r="H5" i="5"/>
  <c r="H6" i="5"/>
  <c r="H7" i="5"/>
  <c r="H8" i="5"/>
  <c r="H9" i="5"/>
  <c r="H10" i="5"/>
  <c r="H11" i="5"/>
  <c r="H12" i="5"/>
  <c r="H13" i="5"/>
  <c r="H14" i="5"/>
  <c r="H15" i="5"/>
  <c r="H16" i="5"/>
  <c r="H17" i="5"/>
  <c r="H18" i="5"/>
  <c r="H19" i="5"/>
  <c r="H20" i="5"/>
  <c r="H21" i="5"/>
  <c r="H3" i="4"/>
  <c r="H25" i="4" s="1"/>
  <c r="H4" i="4"/>
  <c r="H5" i="4"/>
  <c r="H6" i="4"/>
  <c r="H7" i="4"/>
  <c r="H8" i="4"/>
  <c r="H9" i="4"/>
  <c r="H10" i="4"/>
  <c r="H11" i="4"/>
  <c r="H12" i="4"/>
  <c r="H13" i="4"/>
  <c r="H14" i="4"/>
  <c r="H15" i="4"/>
  <c r="H16" i="4"/>
  <c r="H17" i="4"/>
  <c r="H18" i="4"/>
  <c r="H19" i="4"/>
  <c r="H20" i="4"/>
  <c r="H21" i="4"/>
  <c r="F29" i="7"/>
  <c r="F44" i="7"/>
  <c r="E44" i="7"/>
  <c r="I3" i="2"/>
  <c r="I25" i="2" s="1"/>
  <c r="I4" i="2"/>
  <c r="I5" i="2"/>
  <c r="I6" i="2"/>
  <c r="I7" i="2"/>
  <c r="I8" i="2"/>
  <c r="I9" i="2"/>
  <c r="I10" i="2"/>
  <c r="I11" i="2"/>
  <c r="I12" i="2"/>
  <c r="I13" i="2"/>
  <c r="I14" i="2"/>
  <c r="I15" i="2"/>
  <c r="I16" i="2"/>
  <c r="I17" i="2"/>
  <c r="I18" i="2"/>
  <c r="I19" i="2"/>
  <c r="I20" i="2"/>
  <c r="E21" i="2"/>
  <c r="E22" i="2"/>
  <c r="E23" i="2"/>
  <c r="E24" i="2"/>
  <c r="I21" i="2"/>
  <c r="J3" i="2"/>
  <c r="J25" i="2" s="1"/>
  <c r="J4" i="2"/>
  <c r="J5" i="2"/>
  <c r="J6" i="2"/>
  <c r="J7" i="2"/>
  <c r="J8" i="2"/>
  <c r="J9" i="2"/>
  <c r="J10" i="2"/>
  <c r="J11" i="2"/>
  <c r="J12" i="2"/>
  <c r="J13" i="2"/>
  <c r="J14" i="2"/>
  <c r="J15" i="2"/>
  <c r="J16" i="2"/>
  <c r="J17" i="2"/>
  <c r="J18" i="2"/>
  <c r="J19" i="2"/>
  <c r="J20" i="2"/>
  <c r="F21" i="2"/>
  <c r="F22" i="2"/>
  <c r="F23" i="2"/>
  <c r="J21" i="2"/>
  <c r="F24" i="2"/>
  <c r="G3" i="2"/>
  <c r="G25" i="2" s="1"/>
  <c r="G4" i="2"/>
  <c r="G5" i="2"/>
  <c r="G6" i="2"/>
  <c r="G7" i="2"/>
  <c r="G8" i="2"/>
  <c r="G9" i="2"/>
  <c r="G10" i="2"/>
  <c r="G11" i="2"/>
  <c r="G12" i="2"/>
  <c r="G13" i="2"/>
  <c r="G14" i="2"/>
  <c r="G15" i="2"/>
  <c r="G16" i="2"/>
  <c r="G17" i="2"/>
  <c r="G18" i="2"/>
  <c r="G19" i="2"/>
  <c r="G20" i="2"/>
  <c r="C21" i="2"/>
  <c r="C22" i="2"/>
  <c r="C23" i="2"/>
  <c r="C24" i="2"/>
  <c r="G21" i="2"/>
  <c r="G3" i="3"/>
  <c r="G4" i="3"/>
  <c r="G5" i="3"/>
  <c r="G6" i="3"/>
  <c r="G7" i="3"/>
  <c r="G8" i="3"/>
  <c r="G9" i="3"/>
  <c r="G10" i="3"/>
  <c r="G11" i="3"/>
  <c r="G12" i="3"/>
  <c r="G13" i="3"/>
  <c r="G14" i="3"/>
  <c r="G15" i="3"/>
  <c r="G16" i="3"/>
  <c r="G17" i="3"/>
  <c r="G18" i="3"/>
  <c r="G19" i="3"/>
  <c r="G20" i="3"/>
  <c r="G21" i="3"/>
  <c r="J3" i="3"/>
  <c r="J25" i="3" s="1"/>
  <c r="J4" i="3"/>
  <c r="J5" i="3"/>
  <c r="J6" i="3"/>
  <c r="J7" i="3"/>
  <c r="J8" i="3"/>
  <c r="J9" i="3"/>
  <c r="J10" i="3"/>
  <c r="J11" i="3"/>
  <c r="J12" i="3"/>
  <c r="J13" i="3"/>
  <c r="J14" i="3"/>
  <c r="J15" i="3"/>
  <c r="J16" i="3"/>
  <c r="J17" i="3"/>
  <c r="J18" i="3"/>
  <c r="J19" i="3"/>
  <c r="J20" i="3"/>
  <c r="J21" i="3"/>
  <c r="I3" i="3"/>
  <c r="I4" i="3"/>
  <c r="I5" i="3"/>
  <c r="I6" i="3"/>
  <c r="I7" i="3"/>
  <c r="I8" i="3"/>
  <c r="I9" i="3"/>
  <c r="I10" i="3"/>
  <c r="I11" i="3"/>
  <c r="I12" i="3"/>
  <c r="I13" i="3"/>
  <c r="I14" i="3"/>
  <c r="I15" i="3"/>
  <c r="I16" i="3"/>
  <c r="I17" i="3"/>
  <c r="I18" i="3"/>
  <c r="I19" i="3"/>
  <c r="I20" i="3"/>
  <c r="I21" i="3"/>
  <c r="I3" i="5"/>
  <c r="I25" i="5"/>
  <c r="I4" i="5"/>
  <c r="I5" i="5"/>
  <c r="I6" i="5"/>
  <c r="I7" i="5"/>
  <c r="I8" i="5"/>
  <c r="I9" i="5"/>
  <c r="I10" i="5"/>
  <c r="I11" i="5"/>
  <c r="I12" i="5"/>
  <c r="I13" i="5"/>
  <c r="I14" i="5"/>
  <c r="I15" i="5"/>
  <c r="I16" i="5"/>
  <c r="I17" i="5"/>
  <c r="I18" i="5"/>
  <c r="I19" i="5"/>
  <c r="I20" i="5"/>
  <c r="I21" i="5"/>
  <c r="J3" i="5"/>
  <c r="J25" i="5" s="1"/>
  <c r="J4" i="5"/>
  <c r="J5" i="5"/>
  <c r="J6" i="5"/>
  <c r="J7" i="5"/>
  <c r="J8" i="5"/>
  <c r="J9" i="5"/>
  <c r="J10" i="5"/>
  <c r="J11" i="5"/>
  <c r="J12" i="5"/>
  <c r="J13" i="5"/>
  <c r="J14" i="5"/>
  <c r="J15" i="5"/>
  <c r="J16" i="5"/>
  <c r="J17" i="5"/>
  <c r="J18" i="5"/>
  <c r="J19" i="5"/>
  <c r="J20" i="5"/>
  <c r="J21" i="5"/>
  <c r="G3" i="5"/>
  <c r="G25" i="5"/>
  <c r="G4" i="5"/>
  <c r="G5" i="5"/>
  <c r="G6" i="5"/>
  <c r="G7" i="5"/>
  <c r="G8" i="5"/>
  <c r="G9" i="5"/>
  <c r="G10" i="5"/>
  <c r="G11" i="5"/>
  <c r="G12" i="5"/>
  <c r="G13" i="5"/>
  <c r="G14" i="5"/>
  <c r="G15" i="5"/>
  <c r="G16" i="5"/>
  <c r="G17" i="5"/>
  <c r="G18" i="5"/>
  <c r="G19" i="5"/>
  <c r="G20" i="5"/>
  <c r="G21" i="5"/>
  <c r="G3" i="4"/>
  <c r="G25" i="4" s="1"/>
  <c r="G4" i="4"/>
  <c r="G5" i="4"/>
  <c r="G6" i="4"/>
  <c r="G7" i="4"/>
  <c r="G8" i="4"/>
  <c r="G9" i="4"/>
  <c r="G10" i="4"/>
  <c r="G11" i="4"/>
  <c r="G12" i="4"/>
  <c r="G13" i="4"/>
  <c r="G14" i="4"/>
  <c r="G15" i="4"/>
  <c r="G16" i="4"/>
  <c r="G17" i="4"/>
  <c r="G18" i="4"/>
  <c r="G19" i="4"/>
  <c r="G20" i="4"/>
  <c r="G21" i="4"/>
  <c r="J3" i="4"/>
  <c r="J25" i="4"/>
  <c r="J4" i="4"/>
  <c r="J5" i="4"/>
  <c r="J6" i="4"/>
  <c r="J7" i="4"/>
  <c r="J8" i="4"/>
  <c r="J9" i="4"/>
  <c r="J10" i="4"/>
  <c r="J11" i="4"/>
  <c r="J12" i="4"/>
  <c r="J13" i="4"/>
  <c r="J14" i="4"/>
  <c r="J15" i="4"/>
  <c r="J16" i="4"/>
  <c r="J17" i="4"/>
  <c r="J18" i="4"/>
  <c r="J19" i="4"/>
  <c r="J20" i="4"/>
  <c r="J21" i="4"/>
  <c r="I3" i="4"/>
  <c r="I25" i="4" s="1"/>
  <c r="I4" i="4"/>
  <c r="I5" i="4"/>
  <c r="I6" i="4"/>
  <c r="I7" i="4"/>
  <c r="I8" i="4"/>
  <c r="I9" i="4"/>
  <c r="I10" i="4"/>
  <c r="I11" i="4"/>
  <c r="I12" i="4"/>
  <c r="I13" i="4"/>
  <c r="I14" i="4"/>
  <c r="I15" i="4"/>
  <c r="I16" i="4"/>
  <c r="I17" i="4"/>
  <c r="I18" i="4"/>
  <c r="I19" i="4"/>
  <c r="I20" i="4"/>
  <c r="I21" i="4"/>
  <c r="F20" i="2"/>
  <c r="E20" i="2"/>
  <c r="D20" i="2"/>
  <c r="C20" i="2"/>
  <c r="B3" i="2"/>
  <c r="F3" i="2"/>
  <c r="E3" i="2"/>
  <c r="D3" i="2"/>
  <c r="C3" i="2"/>
  <c r="B4" i="2"/>
  <c r="B5" i="2" s="1"/>
  <c r="B6" i="2" s="1"/>
  <c r="B7" i="2" s="1"/>
  <c r="B8" i="2" s="1"/>
  <c r="B9" i="2" s="1"/>
  <c r="B10" i="2" s="1"/>
  <c r="B11" i="2" s="1"/>
  <c r="B12" i="2" s="1"/>
  <c r="B13" i="2" s="1"/>
  <c r="B14" i="2" s="1"/>
  <c r="B15" i="2" s="1"/>
  <c r="B16" i="2" s="1"/>
  <c r="B17" i="2" s="1"/>
  <c r="B18" i="2" s="1"/>
  <c r="B19" i="2" s="1"/>
  <c r="B20" i="2" s="1"/>
  <c r="B21" i="2" s="1"/>
  <c r="B22" i="2" s="1"/>
  <c r="B23" i="2" s="1"/>
  <c r="B24" i="2" s="1"/>
  <c r="D4" i="2"/>
  <c r="D5" i="2"/>
  <c r="D6" i="2"/>
  <c r="D7" i="2"/>
  <c r="D11" i="2"/>
  <c r="D12" i="2"/>
  <c r="D13" i="2"/>
  <c r="D14" i="2"/>
  <c r="D18" i="2"/>
  <c r="D19" i="2"/>
  <c r="E4" i="2"/>
  <c r="E5" i="2"/>
  <c r="E6" i="2"/>
  <c r="E7" i="2"/>
  <c r="E11" i="2"/>
  <c r="E12" i="2"/>
  <c r="E13" i="2"/>
  <c r="E14" i="2"/>
  <c r="E18" i="2"/>
  <c r="E19" i="2"/>
  <c r="F4" i="2"/>
  <c r="F5" i="2"/>
  <c r="F6" i="2"/>
  <c r="F7" i="2"/>
  <c r="F11" i="2"/>
  <c r="F12" i="2"/>
  <c r="F13" i="2"/>
  <c r="F14" i="2"/>
  <c r="F18" i="2"/>
  <c r="F19" i="2"/>
  <c r="C4" i="2"/>
  <c r="C5" i="2"/>
  <c r="C6" i="2"/>
  <c r="C7" i="2"/>
  <c r="C11" i="2"/>
  <c r="C12" i="2"/>
  <c r="C13" i="2"/>
  <c r="C14" i="2"/>
  <c r="C18" i="2"/>
  <c r="C19" i="2"/>
  <c r="F17" i="2"/>
  <c r="E17" i="2"/>
  <c r="D17" i="2"/>
  <c r="C17" i="2"/>
  <c r="F16" i="2"/>
  <c r="E16" i="2"/>
  <c r="D16" i="2"/>
  <c r="C16" i="2"/>
  <c r="F15" i="2"/>
  <c r="E15" i="2"/>
  <c r="D15" i="2"/>
  <c r="C15" i="2"/>
  <c r="F10" i="2"/>
  <c r="E10" i="2"/>
  <c r="D10" i="2"/>
  <c r="C10" i="2"/>
  <c r="F9" i="2"/>
  <c r="E9" i="2"/>
  <c r="D9" i="2"/>
  <c r="C9" i="2"/>
  <c r="F8" i="2"/>
  <c r="E8" i="2"/>
  <c r="D8" i="2"/>
  <c r="C8" i="2"/>
  <c r="F21" i="3"/>
  <c r="F22" i="3"/>
  <c r="F23" i="3"/>
  <c r="F24" i="3"/>
  <c r="E21" i="3"/>
  <c r="E22" i="3"/>
  <c r="E23" i="3"/>
  <c r="E24" i="3"/>
  <c r="D21" i="3"/>
  <c r="D22" i="3"/>
  <c r="D23" i="3"/>
  <c r="D24" i="3"/>
  <c r="F19" i="3"/>
  <c r="F20" i="3"/>
  <c r="E19" i="3"/>
  <c r="E20" i="3"/>
  <c r="D19" i="3"/>
  <c r="D20" i="3"/>
  <c r="C21" i="3"/>
  <c r="C22" i="3"/>
  <c r="C23" i="3"/>
  <c r="C24" i="3"/>
  <c r="C19" i="3"/>
  <c r="C20" i="3"/>
  <c r="B3" i="3"/>
  <c r="F3" i="3"/>
  <c r="E3" i="3"/>
  <c r="D3" i="3"/>
  <c r="C3" i="3"/>
  <c r="B4" i="3"/>
  <c r="B5" i="3"/>
  <c r="B6" i="3"/>
  <c r="B7" i="3" s="1"/>
  <c r="B8" i="3" s="1"/>
  <c r="B9" i="3" s="1"/>
  <c r="B10" i="3" s="1"/>
  <c r="B11" i="3" s="1"/>
  <c r="B12" i="3" s="1"/>
  <c r="B13" i="3" s="1"/>
  <c r="B14" i="3" s="1"/>
  <c r="B15" i="3" s="1"/>
  <c r="B16" i="3" s="1"/>
  <c r="B17" i="3" s="1"/>
  <c r="B18" i="3" s="1"/>
  <c r="B19" i="3" s="1"/>
  <c r="B20" i="3" s="1"/>
  <c r="B21" i="3" s="1"/>
  <c r="B22" i="3" s="1"/>
  <c r="B23" i="3" s="1"/>
  <c r="B24" i="3" s="1"/>
  <c r="C4" i="3"/>
  <c r="C5" i="3"/>
  <c r="C6" i="3"/>
  <c r="C7" i="3"/>
  <c r="F15" i="3"/>
  <c r="F16" i="3"/>
  <c r="F17" i="3"/>
  <c r="F18" i="3"/>
  <c r="E15" i="3"/>
  <c r="E16" i="3"/>
  <c r="E17" i="3"/>
  <c r="E18" i="3"/>
  <c r="D15" i="3"/>
  <c r="D16" i="3"/>
  <c r="D17" i="3"/>
  <c r="D18" i="3"/>
  <c r="C15" i="3"/>
  <c r="C16" i="3"/>
  <c r="C17" i="3"/>
  <c r="C18" i="3"/>
  <c r="F11" i="3"/>
  <c r="F12" i="3"/>
  <c r="F13" i="3"/>
  <c r="F14" i="3"/>
  <c r="E11" i="3"/>
  <c r="E12" i="3"/>
  <c r="E13" i="3"/>
  <c r="E14" i="3"/>
  <c r="D11" i="3"/>
  <c r="D12" i="3"/>
  <c r="D13" i="3"/>
  <c r="D14" i="3"/>
  <c r="C11" i="3"/>
  <c r="C12" i="3"/>
  <c r="C13" i="3"/>
  <c r="C14" i="3"/>
  <c r="F5" i="3"/>
  <c r="F6" i="3"/>
  <c r="F7" i="3"/>
  <c r="F8" i="3"/>
  <c r="E5" i="3"/>
  <c r="E6" i="3"/>
  <c r="E7" i="3"/>
  <c r="E8" i="3"/>
  <c r="D5" i="3"/>
  <c r="D6" i="3"/>
  <c r="D7" i="3"/>
  <c r="D8" i="3"/>
  <c r="C8" i="3"/>
  <c r="F4" i="3"/>
  <c r="E4" i="3"/>
  <c r="D4" i="3"/>
  <c r="F10" i="3"/>
  <c r="E10" i="3"/>
  <c r="D10" i="3"/>
  <c r="C10" i="3"/>
  <c r="F9" i="3"/>
  <c r="E9" i="3"/>
  <c r="D9" i="3"/>
  <c r="C9" i="3"/>
  <c r="F21" i="5"/>
  <c r="F22" i="5"/>
  <c r="F23" i="5"/>
  <c r="F24" i="5"/>
  <c r="E21" i="5"/>
  <c r="E22" i="5"/>
  <c r="E23" i="5"/>
  <c r="E24" i="5"/>
  <c r="D21" i="5"/>
  <c r="D22" i="5"/>
  <c r="D23" i="5"/>
  <c r="D24" i="5"/>
  <c r="F18" i="5"/>
  <c r="F19" i="5"/>
  <c r="F20" i="5"/>
  <c r="E18" i="5"/>
  <c r="E19" i="5"/>
  <c r="E20" i="5"/>
  <c r="D18" i="5"/>
  <c r="D19" i="5"/>
  <c r="D20" i="5"/>
  <c r="C21" i="5"/>
  <c r="C22" i="5"/>
  <c r="C23" i="5"/>
  <c r="C24" i="5"/>
  <c r="C18" i="5"/>
  <c r="C19" i="5"/>
  <c r="C20" i="5"/>
  <c r="B3" i="5"/>
  <c r="F3" i="5"/>
  <c r="E3" i="5"/>
  <c r="D3" i="5"/>
  <c r="C3" i="5"/>
  <c r="B4" i="5"/>
  <c r="B5" i="5" s="1"/>
  <c r="B6" i="5" s="1"/>
  <c r="B7" i="5" s="1"/>
  <c r="B8" i="5" s="1"/>
  <c r="B9" i="5" s="1"/>
  <c r="B10" i="5" s="1"/>
  <c r="B11" i="5" s="1"/>
  <c r="B12" i="5" s="1"/>
  <c r="B13" i="5" s="1"/>
  <c r="B14" i="5" s="1"/>
  <c r="B15" i="5" s="1"/>
  <c r="B16" i="5" s="1"/>
  <c r="B17" i="5" s="1"/>
  <c r="B18" i="5" s="1"/>
  <c r="B19" i="5" s="1"/>
  <c r="B20" i="5" s="1"/>
  <c r="B21" i="5" s="1"/>
  <c r="B22" i="5" s="1"/>
  <c r="B23" i="5" s="1"/>
  <c r="B24" i="5" s="1"/>
  <c r="F9" i="5"/>
  <c r="F10" i="5"/>
  <c r="F11" i="5"/>
  <c r="F12" i="5"/>
  <c r="E9" i="5"/>
  <c r="E10" i="5"/>
  <c r="E11" i="5"/>
  <c r="E12" i="5"/>
  <c r="D9" i="5"/>
  <c r="D10" i="5"/>
  <c r="D11" i="5"/>
  <c r="D12" i="5"/>
  <c r="C9" i="5"/>
  <c r="C10" i="5"/>
  <c r="C11" i="5"/>
  <c r="C12" i="5"/>
  <c r="F6" i="5"/>
  <c r="F7" i="5"/>
  <c r="F8" i="5"/>
  <c r="E6" i="5"/>
  <c r="E7" i="5"/>
  <c r="E8" i="5"/>
  <c r="D6" i="5"/>
  <c r="D7" i="5"/>
  <c r="D8" i="5"/>
  <c r="C6" i="5"/>
  <c r="C7" i="5"/>
  <c r="C8" i="5"/>
  <c r="F5" i="5"/>
  <c r="E5" i="5"/>
  <c r="D5" i="5"/>
  <c r="C5" i="5"/>
  <c r="F17" i="5"/>
  <c r="E17" i="5"/>
  <c r="D17" i="5"/>
  <c r="C17" i="5"/>
  <c r="F16" i="5"/>
  <c r="E16" i="5"/>
  <c r="D16" i="5"/>
  <c r="C16" i="5"/>
  <c r="F15" i="5"/>
  <c r="E15" i="5"/>
  <c r="D15" i="5"/>
  <c r="C15" i="5"/>
  <c r="F14" i="5"/>
  <c r="E14" i="5"/>
  <c r="D14" i="5"/>
  <c r="C14" i="5"/>
  <c r="F13" i="5"/>
  <c r="E13" i="5"/>
  <c r="D13" i="5"/>
  <c r="C13" i="5"/>
  <c r="F4" i="5"/>
  <c r="E4" i="5"/>
  <c r="D4" i="5"/>
  <c r="C4" i="5"/>
  <c r="F21" i="4"/>
  <c r="F22" i="4"/>
  <c r="F23" i="4"/>
  <c r="F24" i="4"/>
  <c r="E21" i="4"/>
  <c r="E22" i="4"/>
  <c r="E23" i="4"/>
  <c r="E24" i="4"/>
  <c r="D21" i="4"/>
  <c r="D22" i="4"/>
  <c r="D23" i="4"/>
  <c r="D24" i="4"/>
  <c r="F17" i="4"/>
  <c r="F18" i="4"/>
  <c r="F19" i="4"/>
  <c r="F20" i="4"/>
  <c r="E17" i="4"/>
  <c r="E18" i="4"/>
  <c r="E19" i="4"/>
  <c r="E20" i="4"/>
  <c r="D17" i="4"/>
  <c r="D18" i="4"/>
  <c r="D19" i="4"/>
  <c r="D20" i="4"/>
  <c r="C21" i="4"/>
  <c r="C22" i="4"/>
  <c r="C23" i="4"/>
  <c r="C24" i="4"/>
  <c r="C17" i="4"/>
  <c r="C18" i="4"/>
  <c r="C19" i="4"/>
  <c r="C20" i="4"/>
  <c r="B3" i="4"/>
  <c r="F3" i="4"/>
  <c r="E3" i="4"/>
  <c r="D3" i="4"/>
  <c r="C3" i="4"/>
  <c r="B4" i="4"/>
  <c r="B5" i="4" s="1"/>
  <c r="B6" i="4" s="1"/>
  <c r="B7" i="4" s="1"/>
  <c r="B8" i="4" s="1"/>
  <c r="B9" i="4" s="1"/>
  <c r="B10" i="4" s="1"/>
  <c r="B11" i="4" s="1"/>
  <c r="B12" i="4" s="1"/>
  <c r="B13" i="4" s="1"/>
  <c r="B14" i="4" s="1"/>
  <c r="B15" i="4" s="1"/>
  <c r="B16" i="4" s="1"/>
  <c r="B17" i="4" s="1"/>
  <c r="B18" i="4" s="1"/>
  <c r="B19" i="4" s="1"/>
  <c r="B20" i="4" s="1"/>
  <c r="B21" i="4" s="1"/>
  <c r="B22" i="4" s="1"/>
  <c r="B23" i="4" s="1"/>
  <c r="B24" i="4" s="1"/>
  <c r="F7" i="4"/>
  <c r="F8" i="4"/>
  <c r="F9" i="4"/>
  <c r="F10" i="4"/>
  <c r="E7" i="4"/>
  <c r="E8" i="4"/>
  <c r="E9" i="4"/>
  <c r="E10" i="4"/>
  <c r="D7" i="4"/>
  <c r="D8" i="4"/>
  <c r="D9" i="4"/>
  <c r="D10" i="4"/>
  <c r="C7" i="4"/>
  <c r="C8" i="4"/>
  <c r="C9" i="4"/>
  <c r="C10" i="4"/>
  <c r="F6" i="4"/>
  <c r="E6" i="4"/>
  <c r="D6" i="4"/>
  <c r="C6" i="4"/>
  <c r="F16" i="4"/>
  <c r="E16" i="4"/>
  <c r="D16" i="4"/>
  <c r="C16" i="4"/>
  <c r="F15" i="4"/>
  <c r="E15" i="4"/>
  <c r="D15" i="4"/>
  <c r="C15" i="4"/>
  <c r="F14" i="4"/>
  <c r="E14" i="4"/>
  <c r="D14" i="4"/>
  <c r="C14" i="4"/>
  <c r="F13" i="4"/>
  <c r="E13" i="4"/>
  <c r="D13" i="4"/>
  <c r="C13" i="4"/>
  <c r="F12" i="4"/>
  <c r="E12" i="4"/>
  <c r="D12" i="4"/>
  <c r="C12" i="4"/>
  <c r="F11" i="4"/>
  <c r="E11" i="4"/>
  <c r="D11" i="4"/>
  <c r="C11" i="4"/>
  <c r="F5" i="4"/>
  <c r="E5" i="4"/>
  <c r="D5" i="4"/>
  <c r="C5" i="4"/>
  <c r="F4" i="4"/>
  <c r="E4" i="4"/>
  <c r="D4" i="4"/>
  <c r="C4" i="4"/>
  <c r="F24" i="7"/>
  <c r="H25" i="2"/>
  <c r="H25" i="3"/>
  <c r="I25" i="3"/>
  <c r="G25" i="3"/>
  <c r="E24" i="7"/>
  <c r="F24" i="8"/>
  <c r="F31" i="7"/>
  <c r="F35" i="7" s="1"/>
  <c r="E31" i="7" l="1"/>
  <c r="E35" i="7" s="1"/>
  <c r="E37" i="7" s="1"/>
  <c r="E46" i="7" s="1"/>
  <c r="E37" i="8"/>
  <c r="E46" i="8" s="1"/>
  <c r="F37" i="7"/>
  <c r="F46" i="7" s="1"/>
  <c r="F37" i="8"/>
  <c r="F4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ll14087</author>
  </authors>
  <commentList>
    <comment ref="B30" authorId="0" shapeId="0" xr:uid="{00000000-0006-0000-0000-000001000000}">
      <text>
        <r>
          <rPr>
            <b/>
            <sz val="10"/>
            <color indexed="81"/>
            <rFont val="Tahoma"/>
            <family val="2"/>
          </rPr>
          <t>2011
RRQ
Moins de 45 ans avec enfant 9 148,20$/an
Prestation 832,56$/enfant/an
RPC
Moins de 65 ans 6 349,08$/an
Prestation 2 622$/enfant/an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Pierre Claude CFP</author>
  </authors>
  <commentList>
    <comment ref="B30" authorId="0" shapeId="0" xr:uid="{00000000-0006-0000-0500-000001000000}">
      <text>
        <r>
          <rPr>
            <b/>
            <sz val="10"/>
            <color indexed="81"/>
            <rFont val="Tahoma"/>
            <family val="2"/>
          </rPr>
          <t xml:space="preserve">2011
QPP
Less than 45 yrs with children 9 148,20$/an
Kids 832,56$/child/year
CPP
Less than 65 yrs  6 349,08$/an
Kids    2 622$/child/Year
</t>
        </r>
      </text>
    </comment>
  </commentList>
</comments>
</file>

<file path=xl/sharedStrings.xml><?xml version="1.0" encoding="utf-8"?>
<sst xmlns="http://schemas.openxmlformats.org/spreadsheetml/2006/main" count="97" uniqueCount="82">
  <si>
    <t>Age</t>
  </si>
  <si>
    <t>Année</t>
  </si>
  <si>
    <t>Inflation</t>
  </si>
  <si>
    <t>RRQ</t>
  </si>
  <si>
    <t>RPC</t>
  </si>
  <si>
    <t>Nombre d'enfant</t>
  </si>
  <si>
    <t>Besoins en capital-décès nécessaire</t>
  </si>
  <si>
    <t>Dernière maladie et frais funéraires</t>
  </si>
  <si>
    <t>Homologation et administration</t>
  </si>
  <si>
    <t>Prêt</t>
  </si>
  <si>
    <t>Marge de crédit</t>
  </si>
  <si>
    <t>Cartes de crédit</t>
  </si>
  <si>
    <t>Autres</t>
  </si>
  <si>
    <t>Fonds études</t>
  </si>
  <si>
    <t>Fonds d'urgence</t>
  </si>
  <si>
    <t>Total du capital-décès nécessaire</t>
  </si>
  <si>
    <t>Revenu du décédé</t>
  </si>
  <si>
    <t>% du revenu du décédé à remplacer</t>
  </si>
  <si>
    <t>Revenu nécessaire</t>
  </si>
  <si>
    <t>Moins prestation RRQ/RPC</t>
  </si>
  <si>
    <t>Revenu nécessaire après RRQ/RPC</t>
  </si>
  <si>
    <t>Pendant combien d'année</t>
  </si>
  <si>
    <t>Taux de rendement estimé</t>
  </si>
  <si>
    <t>Taux d'inflation estimé</t>
  </si>
  <si>
    <t>Capital requis pour répondre aux besoins de revenu annuel</t>
  </si>
  <si>
    <t>Total du capital requis au décès</t>
  </si>
  <si>
    <t>Moins:  capital actuel et assurance-vie</t>
  </si>
  <si>
    <t>London Life</t>
  </si>
  <si>
    <t>Autres compagnies</t>
  </si>
  <si>
    <t>Collectif</t>
  </si>
  <si>
    <t>RRQ/RPC</t>
  </si>
  <si>
    <t>Total protection déjà en place</t>
  </si>
  <si>
    <t>Déficit/(surplus)</t>
  </si>
  <si>
    <t>Number of children</t>
  </si>
  <si>
    <t>Last illness and burial expense</t>
  </si>
  <si>
    <t>Mortgage</t>
  </si>
  <si>
    <t>Loans</t>
  </si>
  <si>
    <t>Line of credit</t>
  </si>
  <si>
    <t>Credit cards</t>
  </si>
  <si>
    <t>Other</t>
  </si>
  <si>
    <t>Education funds</t>
  </si>
  <si>
    <t>Emergency fund</t>
  </si>
  <si>
    <t>Total lump-sum needs</t>
  </si>
  <si>
    <t>Capital needed to meet annual income needs</t>
  </si>
  <si>
    <t>% of deceased's income being replaced</t>
  </si>
  <si>
    <t>Needed income</t>
  </si>
  <si>
    <t>Less:  Estimated CPP/QPP benefits</t>
  </si>
  <si>
    <t>Income needed after CPP/QPP</t>
  </si>
  <si>
    <t>For how many years</t>
  </si>
  <si>
    <t>Estimated rate of return</t>
  </si>
  <si>
    <t>Estimated inflation rate</t>
  </si>
  <si>
    <t>Total capital needed upon death</t>
  </si>
  <si>
    <t>Less:  Current capital and life insurance</t>
  </si>
  <si>
    <t>Other companies</t>
  </si>
  <si>
    <t>Group</t>
  </si>
  <si>
    <t>Realizable assets</t>
  </si>
  <si>
    <t>CPP/QPP</t>
  </si>
  <si>
    <t>Total current capital and life insurance</t>
  </si>
  <si>
    <t>Deficit or /(surplus)</t>
  </si>
  <si>
    <t xml:space="preserve"> </t>
  </si>
  <si>
    <t>Date:</t>
  </si>
  <si>
    <t>Renseignements importants</t>
  </si>
  <si>
    <t>La présente ne constitue pas une analyse complète des besoins. Veuillez faire affaire avec votre conseiller en sécurité financière pour établir un programme de sécurité financière complet. Cette présentation est basée sur certaines hypothèses. Nous vous conseillons de passer en revue vos besoins avec votre conseiller en sécurité financière en utilisant plusieurs hypothèses différentes pour comprendre les incidences des changements dans le cadre de ces hypothèses. Ces hypothèses comprennent notamment sans toutefois s’y limiter, les taux de placement, les taux d'imposition et le taux marginal d'imposition. La présente ne vise pas à fournir de recommandation ni d'opinion en ce qui a trait au montant d'assurance dont vous avez besoin, mais sert plutôt à ouvrir la discussion entre vous et votre conseiller. Cette présentation ne doit pas être considérée comme une source de conseils de nature juridique, comptable ou fiscale. Vous devriez chercher à obtenir un avis indépendant afin de tenir compte de votre situation particulière.</t>
  </si>
  <si>
    <t>Client</t>
  </si>
  <si>
    <t>Conjoint</t>
  </si>
  <si>
    <t xml:space="preserve">Nom du client: </t>
  </si>
  <si>
    <t xml:space="preserve">Client name: </t>
  </si>
  <si>
    <t>Spouse</t>
  </si>
  <si>
    <t>Important Information</t>
  </si>
  <si>
    <t>This presentation is not intended to be a complete needs analysis. Please work with your financial security advisor to establish a complete financial security plan. This presentation is based on a number of assumptions. We recommend you review your personal needs with your financial security advisor using several different assumptions to understand the impact of changes in these assumptions. These assumptions include, but are not limited to, investment rates, inflation rates and marginal income tax rates. This is not intended to be a recommendation or opinion as to the amount of insurance that you require, but rather a basis for discussion between yourself and your advisor. This presentation should not be taken as providing legal, accounting or tax advice. You should obtain independent advice to take into account your particular circumstances.</t>
  </si>
  <si>
    <t xml:space="preserve">Date: </t>
  </si>
  <si>
    <t>LIFE INSURANCE NEEDS ANALYSIS</t>
  </si>
  <si>
    <t>Probate and administration expenses</t>
  </si>
  <si>
    <t>Deceased's income</t>
  </si>
  <si>
    <t>Province de résidence    1 Québec,  2 Ontario</t>
  </si>
  <si>
    <t>Province of residence    1 Québec,  2 Ontario</t>
  </si>
  <si>
    <t>Capital needed for final expenses</t>
  </si>
  <si>
    <t>Hypothèque (conjointe avec Valérie et part de la maison JVM)</t>
  </si>
  <si>
    <t>Actif réalisable (ne veut pas utiliser l'héritage de maman)</t>
  </si>
  <si>
    <t>Canada Life</t>
  </si>
  <si>
    <t>Analyse de besoins en assurance vie</t>
  </si>
  <si>
    <t>Édition janvier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</si>
</sst>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_);[Red]\(&quot;$&quot;#,##0.00\)"/>
    <numFmt numFmtId="44" formatCode="_(&quot;$&quot;* #,##0.00_);_(&quot;$&quot;* \(#,##0.00\);_(&quot;$&quot;* &quot;-&quot;??_);_(@_)"/>
    <numFmt numFmtId="43" formatCode="_(* #,##0.00_);_(* \(#,##0.00\);_(* &quot;-&quot;??_);_(@_)"/>
    <numFmt numFmtId="164" formatCode="_(&quot;$&quot;* #,##0_);_(&quot;$&quot;* \(#,##0\);_(&quot;$&quot;* &quot;-&quot;??_);_(@_)"/>
    <numFmt numFmtId="165" formatCode="dd\-mmm\-yy"/>
    <numFmt numFmtId="166" formatCode="0.0%"/>
    <numFmt numFmtId="167" formatCode="[$-409]d\-mmm\-yy;@"/>
  </numFmts>
  <fonts count="20" x14ac:knownFonts="1">
    <font>
      <sz val="10"/>
      <name val="Arial"/>
    </font>
    <font>
      <sz val="10"/>
      <name val="Arial"/>
    </font>
    <font>
      <sz val="10"/>
      <color indexed="9"/>
      <name val="Arial"/>
      <family val="2"/>
    </font>
    <font>
      <b/>
      <sz val="10"/>
      <color indexed="9"/>
      <name val="Arial"/>
      <family val="2"/>
    </font>
    <font>
      <b/>
      <sz val="10"/>
      <color indexed="8"/>
      <name val="Arial"/>
      <family val="2"/>
    </font>
    <font>
      <sz val="12"/>
      <name val="Arial"/>
      <family val="2"/>
    </font>
    <font>
      <b/>
      <sz val="12"/>
      <name val="Arial"/>
      <family val="2"/>
    </font>
    <font>
      <b/>
      <sz val="14"/>
      <name val="Arial"/>
      <family val="2"/>
    </font>
    <font>
      <b/>
      <sz val="10"/>
      <color indexed="81"/>
      <name val="Tahoma"/>
      <family val="2"/>
    </font>
    <font>
      <sz val="8"/>
      <name val="Arial"/>
      <family val="2"/>
    </font>
    <font>
      <b/>
      <i/>
      <u/>
      <sz val="14"/>
      <name val="Bookman Old Style"/>
      <family val="1"/>
    </font>
    <font>
      <b/>
      <sz val="11"/>
      <name val="Arial"/>
      <family val="2"/>
    </font>
    <font>
      <sz val="6"/>
      <name val="Arial"/>
      <family val="2"/>
    </font>
    <font>
      <u/>
      <sz val="10"/>
      <color theme="1"/>
      <name val="Times New Roman"/>
      <family val="1"/>
    </font>
    <font>
      <sz val="10"/>
      <color theme="1"/>
      <name val="Arial"/>
      <family val="2"/>
    </font>
    <font>
      <vertAlign val="subscript"/>
      <sz val="10"/>
      <color theme="1"/>
      <name val="Arial"/>
      <family val="2"/>
    </font>
    <font>
      <sz val="10"/>
      <color theme="0"/>
      <name val="Arial"/>
      <family val="2"/>
    </font>
    <font>
      <sz val="8"/>
      <color theme="1"/>
      <name val="Arial"/>
      <family val="2"/>
    </font>
    <font>
      <sz val="8"/>
      <color theme="1"/>
      <name val="Times New Roman"/>
      <family val="1"/>
    </font>
    <font>
      <b/>
      <sz val="16"/>
      <name val="Arial"/>
      <family val="2"/>
    </font>
  </fonts>
  <fills count="5">
    <fill>
      <patternFill patternType="none"/>
    </fill>
    <fill>
      <patternFill patternType="gray125"/>
    </fill>
    <fill>
      <patternFill patternType="solid">
        <fgColor indexed="62"/>
        <bgColor indexed="64"/>
      </patternFill>
    </fill>
    <fill>
      <patternFill patternType="solid">
        <fgColor indexed="9"/>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5">
    <xf numFmtId="0" fontId="0" fillId="0" borderId="0" xfId="0"/>
    <xf numFmtId="8" fontId="0" fillId="0" borderId="1" xfId="0" applyNumberFormat="1" applyBorder="1"/>
    <xf numFmtId="0" fontId="2" fillId="2" borderId="1" xfId="0" applyFont="1" applyFill="1" applyBorder="1"/>
    <xf numFmtId="0" fontId="3" fillId="2" borderId="1" xfId="0" applyFont="1" applyFill="1" applyBorder="1" applyAlignment="1">
      <alignment horizontal="center"/>
    </xf>
    <xf numFmtId="9" fontId="3" fillId="2" borderId="1" xfId="0" applyNumberFormat="1" applyFont="1" applyFill="1" applyBorder="1" applyAlignment="1">
      <alignment horizontal="center"/>
    </xf>
    <xf numFmtId="0" fontId="4" fillId="0" borderId="1" xfId="0" applyFont="1" applyBorder="1" applyAlignment="1">
      <alignment horizontal="center"/>
    </xf>
    <xf numFmtId="43" fontId="0" fillId="0" borderId="1" xfId="1" applyFont="1" applyBorder="1"/>
    <xf numFmtId="43" fontId="0" fillId="0" borderId="0" xfId="1" applyFont="1"/>
    <xf numFmtId="0" fontId="0" fillId="4" borderId="0" xfId="0" applyFill="1"/>
    <xf numFmtId="0" fontId="5" fillId="4" borderId="0" xfId="0" applyFont="1" applyFill="1"/>
    <xf numFmtId="0" fontId="6" fillId="4" borderId="0" xfId="0" applyFont="1" applyFill="1"/>
    <xf numFmtId="164" fontId="6" fillId="4" borderId="0" xfId="2" applyNumberFormat="1" applyFont="1" applyFill="1"/>
    <xf numFmtId="164" fontId="5" fillId="4" borderId="0" xfId="2" applyNumberFormat="1" applyFont="1" applyFill="1"/>
    <xf numFmtId="3" fontId="5" fillId="4" borderId="0" xfId="0" applyNumberFormat="1" applyFont="1" applyFill="1"/>
    <xf numFmtId="0" fontId="5" fillId="4" borderId="1" xfId="0" applyFont="1" applyFill="1" applyBorder="1" applyAlignment="1" applyProtection="1">
      <alignment horizontal="center"/>
      <protection locked="0"/>
    </xf>
    <xf numFmtId="0" fontId="11" fillId="4" borderId="0" xfId="0" applyFont="1" applyFill="1"/>
    <xf numFmtId="0" fontId="13" fillId="0" borderId="0" xfId="0" applyFont="1"/>
    <xf numFmtId="0" fontId="14" fillId="3" borderId="0" xfId="0" applyFont="1" applyFill="1"/>
    <xf numFmtId="0" fontId="15" fillId="3" borderId="0" xfId="0" applyFont="1" applyFill="1"/>
    <xf numFmtId="0" fontId="12" fillId="0" borderId="0" xfId="0" applyFont="1"/>
    <xf numFmtId="0" fontId="6" fillId="4" borderId="0" xfId="0" applyFont="1" applyFill="1" applyAlignment="1" applyProtection="1">
      <alignment horizontal="center"/>
      <protection locked="0"/>
    </xf>
    <xf numFmtId="164" fontId="5" fillId="4" borderId="1" xfId="2" applyNumberFormat="1" applyFont="1" applyFill="1" applyBorder="1" applyProtection="1">
      <protection locked="0"/>
    </xf>
    <xf numFmtId="9" fontId="5" fillId="4" borderId="1" xfId="0" applyNumberFormat="1" applyFont="1" applyFill="1" applyBorder="1" applyAlignment="1" applyProtection="1">
      <alignment horizontal="center"/>
      <protection locked="0"/>
    </xf>
    <xf numFmtId="0" fontId="5" fillId="0" borderId="0" xfId="0" applyFont="1"/>
    <xf numFmtId="166" fontId="5" fillId="4" borderId="1" xfId="0" applyNumberFormat="1" applyFont="1" applyFill="1" applyBorder="1" applyAlignment="1" applyProtection="1">
      <alignment horizontal="center"/>
      <protection locked="0"/>
    </xf>
    <xf numFmtId="0" fontId="14" fillId="4" borderId="0" xfId="0" applyFont="1" applyFill="1"/>
    <xf numFmtId="0" fontId="16" fillId="4" borderId="0" xfId="0" applyFont="1" applyFill="1"/>
    <xf numFmtId="0" fontId="13" fillId="4" borderId="0" xfId="0" applyFont="1" applyFill="1"/>
    <xf numFmtId="0" fontId="15" fillId="4" borderId="0" xfId="0" applyFont="1" applyFill="1"/>
    <xf numFmtId="0" fontId="17" fillId="4" borderId="0" xfId="0" applyFont="1" applyFill="1" applyAlignment="1">
      <alignment vertical="top" wrapText="1"/>
    </xf>
    <xf numFmtId="0" fontId="6" fillId="4" borderId="0" xfId="0" applyFont="1" applyFill="1" applyAlignment="1">
      <alignment horizontal="right"/>
    </xf>
    <xf numFmtId="0" fontId="11" fillId="4" borderId="1" xfId="0" applyFont="1" applyFill="1" applyBorder="1" applyProtection="1">
      <protection locked="0"/>
    </xf>
    <xf numFmtId="165" fontId="5" fillId="4" borderId="0" xfId="0" applyNumberFormat="1" applyFont="1" applyFill="1"/>
    <xf numFmtId="164" fontId="5" fillId="4" borderId="2" xfId="2" applyNumberFormat="1" applyFont="1" applyFill="1" applyBorder="1" applyProtection="1">
      <protection locked="0"/>
    </xf>
    <xf numFmtId="164" fontId="5" fillId="4" borderId="3" xfId="2" applyNumberFormat="1" applyFont="1" applyFill="1" applyBorder="1" applyProtection="1">
      <protection locked="0"/>
    </xf>
    <xf numFmtId="167" fontId="0" fillId="4" borderId="1" xfId="0" applyNumberFormat="1" applyFill="1" applyBorder="1" applyAlignment="1" applyProtection="1">
      <alignment horizontal="center"/>
      <protection locked="0"/>
    </xf>
    <xf numFmtId="0" fontId="10" fillId="0" borderId="0" xfId="0" applyFont="1"/>
    <xf numFmtId="0" fontId="7" fillId="4" borderId="0" xfId="0" applyFont="1" applyFill="1" applyAlignment="1">
      <alignment horizontal="center"/>
    </xf>
    <xf numFmtId="0" fontId="18" fillId="0" borderId="0" xfId="0" applyFont="1" applyAlignment="1">
      <alignment horizontal="left" vertical="top" wrapText="1"/>
    </xf>
    <xf numFmtId="0" fontId="10" fillId="0" borderId="0" xfId="0" applyFont="1" applyAlignment="1">
      <alignment horizontal="center"/>
    </xf>
    <xf numFmtId="0" fontId="19" fillId="4" borderId="0" xfId="0" applyFont="1" applyFill="1" applyAlignment="1">
      <alignment horizontal="center"/>
    </xf>
    <xf numFmtId="0" fontId="0" fillId="4" borderId="0" xfId="0" applyFill="1" applyAlignment="1">
      <alignment horizontal="center"/>
    </xf>
    <xf numFmtId="0" fontId="10" fillId="4" borderId="0" xfId="0" applyFont="1" applyFill="1" applyAlignment="1">
      <alignment horizontal="center"/>
    </xf>
    <xf numFmtId="0" fontId="18" fillId="4" borderId="0" xfId="0" applyFont="1" applyFill="1" applyAlignment="1">
      <alignment horizontal="left" vertical="top" wrapText="1"/>
    </xf>
    <xf numFmtId="17" fontId="12" fillId="4" borderId="0" xfId="0" applyNumberFormat="1" applyFont="1" applyFill="1"/>
  </cellXfs>
  <cellStyles count="3">
    <cellStyle name="Comma" xfId="1" builtinId="3"/>
    <cellStyle name="Currency"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0</xdr:row>
      <xdr:rowOff>0</xdr:rowOff>
    </xdr:from>
    <xdr:to>
      <xdr:col>2</xdr:col>
      <xdr:colOff>1079500</xdr:colOff>
      <xdr:row>5</xdr:row>
      <xdr:rowOff>95250</xdr:rowOff>
    </xdr:to>
    <xdr:pic>
      <xdr:nvPicPr>
        <xdr:cNvPr id="2" name="Picture 1">
          <a:extLst>
            <a:ext uri="{FF2B5EF4-FFF2-40B4-BE49-F238E27FC236}">
              <a16:creationId xmlns:a16="http://schemas.microsoft.com/office/drawing/2014/main" id="{D2F921D7-80DF-0EBA-6B87-41FA21E2BE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600" y="0"/>
          <a:ext cx="276225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3:J57"/>
  <sheetViews>
    <sheetView showGridLines="0" tabSelected="1" topLeftCell="A44" zoomScaleNormal="100" workbookViewId="0">
      <selection activeCell="A53" sqref="A53"/>
    </sheetView>
  </sheetViews>
  <sheetFormatPr defaultColWidth="9.1796875" defaultRowHeight="12.5" x14ac:dyDescent="0.25"/>
  <cols>
    <col min="1" max="1" width="9.54296875" style="8" customWidth="1"/>
    <col min="2" max="2" width="16" style="8" customWidth="1"/>
    <col min="3" max="3" width="41.7265625" style="8" customWidth="1"/>
    <col min="4" max="4" width="4" style="8" customWidth="1"/>
    <col min="5" max="6" width="14.453125" style="8" customWidth="1"/>
    <col min="7" max="9" width="0" style="8" hidden="1" customWidth="1"/>
    <col min="10" max="16384" width="9.1796875" style="8"/>
  </cols>
  <sheetData>
    <row r="3" spans="1:10" x14ac:dyDescent="0.25">
      <c r="A3"/>
    </row>
    <row r="4" spans="1:10" ht="17.5" x14ac:dyDescent="0.35">
      <c r="C4" s="39"/>
      <c r="D4" s="39"/>
      <c r="E4" s="39"/>
      <c r="F4" s="39"/>
      <c r="G4" s="36"/>
    </row>
    <row r="7" spans="1:10" ht="20" x14ac:dyDescent="0.4">
      <c r="A7" s="40" t="s">
        <v>80</v>
      </c>
      <c r="B7" s="41"/>
      <c r="C7" s="41"/>
      <c r="D7" s="41"/>
      <c r="E7" s="41"/>
      <c r="F7" s="41"/>
      <c r="G7" s="41"/>
      <c r="H7" s="41"/>
      <c r="I7" s="41"/>
      <c r="J7" s="41"/>
    </row>
    <row r="9" spans="1:10" ht="15.5" x14ac:dyDescent="0.35">
      <c r="B9" s="15" t="s">
        <v>65</v>
      </c>
      <c r="C9" s="31"/>
      <c r="E9" s="30" t="s">
        <v>70</v>
      </c>
      <c r="F9" s="35"/>
    </row>
    <row r="10" spans="1:10" ht="18" x14ac:dyDescent="0.4">
      <c r="A10" s="37" t="s">
        <v>59</v>
      </c>
      <c r="B10" s="37"/>
      <c r="C10" s="37"/>
      <c r="D10" s="37"/>
      <c r="E10" s="37"/>
      <c r="F10" s="37"/>
    </row>
    <row r="11" spans="1:10" ht="15.5" x14ac:dyDescent="0.35">
      <c r="A11" s="9"/>
      <c r="B11" s="10" t="s">
        <v>74</v>
      </c>
      <c r="C11" s="10"/>
      <c r="D11" s="14"/>
      <c r="F11" s="32"/>
    </row>
    <row r="12" spans="1:10" ht="15.5" x14ac:dyDescent="0.35">
      <c r="A12" s="9"/>
      <c r="B12" s="10" t="s">
        <v>5</v>
      </c>
      <c r="C12" s="10"/>
      <c r="D12" s="14">
        <v>0</v>
      </c>
      <c r="E12" s="9"/>
      <c r="F12" s="9"/>
    </row>
    <row r="13" spans="1:10" ht="15.5" x14ac:dyDescent="0.35">
      <c r="A13" s="9"/>
      <c r="D13" s="9"/>
      <c r="E13" s="20" t="s">
        <v>63</v>
      </c>
      <c r="F13" s="20" t="s">
        <v>64</v>
      </c>
    </row>
    <row r="14" spans="1:10" ht="15.5" x14ac:dyDescent="0.35">
      <c r="A14" s="10" t="s">
        <v>6</v>
      </c>
      <c r="B14" s="10"/>
      <c r="C14" s="10"/>
      <c r="D14" s="9"/>
      <c r="E14" s="9"/>
      <c r="F14" s="9"/>
    </row>
    <row r="15" spans="1:10" ht="15.5" x14ac:dyDescent="0.35">
      <c r="A15" s="9"/>
      <c r="B15" s="9" t="s">
        <v>7</v>
      </c>
      <c r="C15" s="9"/>
      <c r="D15" s="9"/>
      <c r="E15" s="21"/>
      <c r="F15" s="21"/>
    </row>
    <row r="16" spans="1:10" ht="15.5" x14ac:dyDescent="0.35">
      <c r="A16" s="9"/>
      <c r="B16" s="9" t="s">
        <v>8</v>
      </c>
      <c r="C16" s="9"/>
      <c r="D16" s="9"/>
      <c r="E16" s="21"/>
      <c r="F16" s="21"/>
    </row>
    <row r="17" spans="1:6" ht="15.5" x14ac:dyDescent="0.35">
      <c r="A17" s="9"/>
      <c r="B17" s="9" t="s">
        <v>77</v>
      </c>
      <c r="C17" s="9"/>
      <c r="D17" s="9"/>
      <c r="E17" s="21"/>
      <c r="F17" s="21"/>
    </row>
    <row r="18" spans="1:6" ht="15.5" x14ac:dyDescent="0.35">
      <c r="A18" s="9"/>
      <c r="B18" s="9" t="s">
        <v>9</v>
      </c>
      <c r="C18" s="9"/>
      <c r="D18" s="9"/>
      <c r="E18" s="21">
        <v>0</v>
      </c>
      <c r="F18" s="21">
        <f t="shared" ref="F18:F23" si="0">E18</f>
        <v>0</v>
      </c>
    </row>
    <row r="19" spans="1:6" ht="15.5" x14ac:dyDescent="0.35">
      <c r="A19" s="9"/>
      <c r="B19" s="9" t="s">
        <v>10</v>
      </c>
      <c r="C19" s="9"/>
      <c r="D19" s="9"/>
      <c r="E19" s="21">
        <v>0</v>
      </c>
      <c r="F19" s="21">
        <f t="shared" si="0"/>
        <v>0</v>
      </c>
    </row>
    <row r="20" spans="1:6" ht="15.5" x14ac:dyDescent="0.35">
      <c r="A20" s="9"/>
      <c r="B20" s="9" t="s">
        <v>11</v>
      </c>
      <c r="C20" s="9"/>
      <c r="D20" s="9"/>
      <c r="E20" s="21">
        <v>0</v>
      </c>
      <c r="F20" s="21">
        <f t="shared" si="0"/>
        <v>0</v>
      </c>
    </row>
    <row r="21" spans="1:6" ht="15.5" x14ac:dyDescent="0.35">
      <c r="A21" s="9"/>
      <c r="B21" s="9" t="s">
        <v>12</v>
      </c>
      <c r="C21" s="9"/>
      <c r="D21" s="9"/>
      <c r="E21" s="21">
        <v>0</v>
      </c>
      <c r="F21" s="21">
        <f t="shared" si="0"/>
        <v>0</v>
      </c>
    </row>
    <row r="22" spans="1:6" ht="15.5" x14ac:dyDescent="0.35">
      <c r="A22" s="9"/>
      <c r="B22" s="9" t="s">
        <v>13</v>
      </c>
      <c r="C22" s="9"/>
      <c r="D22" s="9"/>
      <c r="E22" s="21">
        <v>0</v>
      </c>
      <c r="F22" s="21">
        <f t="shared" si="0"/>
        <v>0</v>
      </c>
    </row>
    <row r="23" spans="1:6" ht="15.5" x14ac:dyDescent="0.35">
      <c r="A23" s="9"/>
      <c r="B23" s="9" t="s">
        <v>14</v>
      </c>
      <c r="C23" s="9"/>
      <c r="D23" s="9"/>
      <c r="E23" s="21">
        <v>0</v>
      </c>
      <c r="F23" s="21">
        <f t="shared" si="0"/>
        <v>0</v>
      </c>
    </row>
    <row r="24" spans="1:6" ht="15.5" x14ac:dyDescent="0.35">
      <c r="A24" s="9"/>
      <c r="B24" s="10" t="s">
        <v>15</v>
      </c>
      <c r="C24" s="10"/>
      <c r="D24" s="9"/>
      <c r="E24" s="11">
        <f>SUM(E15:E23)</f>
        <v>0</v>
      </c>
      <c r="F24" s="11">
        <f>SUM(F15:F23)</f>
        <v>0</v>
      </c>
    </row>
    <row r="25" spans="1:6" ht="15.5" x14ac:dyDescent="0.35">
      <c r="A25" s="9"/>
      <c r="B25" s="9"/>
      <c r="C25" s="9"/>
      <c r="D25" s="9"/>
      <c r="E25" s="9"/>
      <c r="F25" s="9"/>
    </row>
    <row r="26" spans="1:6" ht="15.5" x14ac:dyDescent="0.35">
      <c r="A26" s="10" t="s">
        <v>24</v>
      </c>
      <c r="B26" s="10"/>
      <c r="C26" s="10"/>
      <c r="D26" s="9"/>
      <c r="E26" s="9"/>
      <c r="F26" s="9"/>
    </row>
    <row r="27" spans="1:6" ht="15.5" x14ac:dyDescent="0.35">
      <c r="A27" s="9"/>
      <c r="B27" s="9" t="s">
        <v>16</v>
      </c>
      <c r="C27" s="9"/>
      <c r="D27" s="9"/>
      <c r="E27" s="21"/>
      <c r="F27" s="21">
        <v>0</v>
      </c>
    </row>
    <row r="28" spans="1:6" ht="15.5" x14ac:dyDescent="0.35">
      <c r="A28" s="9"/>
      <c r="B28" s="9" t="s">
        <v>17</v>
      </c>
      <c r="C28" s="9"/>
      <c r="D28" s="9"/>
      <c r="E28" s="22">
        <v>0.6</v>
      </c>
      <c r="F28" s="22"/>
    </row>
    <row r="29" spans="1:6" ht="15.5" x14ac:dyDescent="0.35">
      <c r="A29" s="9"/>
      <c r="B29" s="9" t="s">
        <v>18</v>
      </c>
      <c r="C29" s="9"/>
      <c r="D29" s="9"/>
      <c r="E29" s="12">
        <f>E27*E28</f>
        <v>0</v>
      </c>
      <c r="F29" s="12">
        <f>F27*F28</f>
        <v>0</v>
      </c>
    </row>
    <row r="30" spans="1:6" ht="15.5" x14ac:dyDescent="0.35">
      <c r="A30" s="9"/>
      <c r="B30" s="23" t="s">
        <v>19</v>
      </c>
      <c r="C30" s="23"/>
      <c r="D30" s="9"/>
      <c r="E30" s="12">
        <f>IF(D11=1,(E56+(E57*D12)),(F56+(F57*D12)))</f>
        <v>6349.08</v>
      </c>
      <c r="F30" s="12"/>
    </row>
    <row r="31" spans="1:6" ht="15.5" x14ac:dyDescent="0.35">
      <c r="A31" s="9"/>
      <c r="B31" s="23" t="s">
        <v>20</v>
      </c>
      <c r="C31" s="23"/>
      <c r="D31" s="9"/>
      <c r="E31" s="12">
        <f>E29-E30</f>
        <v>-6349.08</v>
      </c>
      <c r="F31" s="12">
        <f>F29-F30</f>
        <v>0</v>
      </c>
    </row>
    <row r="32" spans="1:6" ht="15.5" x14ac:dyDescent="0.35">
      <c r="A32" s="9"/>
      <c r="B32" s="9" t="s">
        <v>21</v>
      </c>
      <c r="C32" s="9"/>
      <c r="D32" s="9"/>
      <c r="E32" s="14"/>
      <c r="F32" s="14"/>
    </row>
    <row r="33" spans="1:6" ht="15.5" x14ac:dyDescent="0.35">
      <c r="A33" s="9"/>
      <c r="B33" s="9" t="s">
        <v>22</v>
      </c>
      <c r="C33" s="9"/>
      <c r="D33" s="9"/>
      <c r="E33" s="24">
        <v>0.04</v>
      </c>
      <c r="F33" s="24"/>
    </row>
    <row r="34" spans="1:6" ht="15.5" x14ac:dyDescent="0.35">
      <c r="A34" s="9"/>
      <c r="B34" s="9" t="s">
        <v>23</v>
      </c>
      <c r="C34" s="9"/>
      <c r="D34" s="9"/>
      <c r="E34" s="24">
        <v>0.02</v>
      </c>
      <c r="F34" s="24"/>
    </row>
    <row r="35" spans="1:6" ht="15.5" x14ac:dyDescent="0.35">
      <c r="A35" s="9"/>
      <c r="B35" s="10" t="s">
        <v>24</v>
      </c>
      <c r="C35" s="10"/>
      <c r="D35" s="9"/>
      <c r="E35" s="11">
        <f>PV(E33-E34,E32,E31*-1,0)</f>
        <v>0</v>
      </c>
      <c r="F35" s="11">
        <f>PV(F33-F34,F32,F31*-1,0)</f>
        <v>0</v>
      </c>
    </row>
    <row r="36" spans="1:6" ht="15.5" x14ac:dyDescent="0.35">
      <c r="A36" s="9"/>
      <c r="B36" s="9"/>
      <c r="C36" s="9"/>
      <c r="D36" s="9"/>
      <c r="E36" s="13"/>
      <c r="F36" s="13"/>
    </row>
    <row r="37" spans="1:6" ht="15.5" x14ac:dyDescent="0.35">
      <c r="A37" s="10" t="s">
        <v>25</v>
      </c>
      <c r="B37" s="9"/>
      <c r="C37" s="9"/>
      <c r="D37" s="9"/>
      <c r="E37" s="11">
        <f>SUM(E24,E35)</f>
        <v>0</v>
      </c>
      <c r="F37" s="11">
        <f>SUM(F24,F35)</f>
        <v>0</v>
      </c>
    </row>
    <row r="38" spans="1:6" ht="15.5" x14ac:dyDescent="0.35">
      <c r="A38" s="10" t="s">
        <v>26</v>
      </c>
      <c r="B38" s="9"/>
      <c r="C38" s="9"/>
      <c r="D38" s="9"/>
      <c r="E38" s="9"/>
      <c r="F38" s="9"/>
    </row>
    <row r="39" spans="1:6" ht="15.5" x14ac:dyDescent="0.35">
      <c r="A39" s="9"/>
      <c r="B39" s="9" t="s">
        <v>27</v>
      </c>
      <c r="C39" s="9"/>
      <c r="D39" s="9"/>
      <c r="E39" s="21"/>
      <c r="F39" s="21"/>
    </row>
    <row r="40" spans="1:6" ht="15.5" x14ac:dyDescent="0.35">
      <c r="A40" s="9"/>
      <c r="B40" s="9" t="s">
        <v>28</v>
      </c>
      <c r="C40" s="9"/>
      <c r="D40" s="9"/>
      <c r="E40" s="21"/>
      <c r="F40" s="21"/>
    </row>
    <row r="41" spans="1:6" ht="15.5" x14ac:dyDescent="0.35">
      <c r="A41" s="9"/>
      <c r="B41" s="9" t="s">
        <v>29</v>
      </c>
      <c r="C41" s="9"/>
      <c r="D41" s="9"/>
      <c r="E41" s="21"/>
      <c r="F41" s="21"/>
    </row>
    <row r="42" spans="1:6" ht="15.5" x14ac:dyDescent="0.35">
      <c r="A42" s="9"/>
      <c r="B42" s="9" t="s">
        <v>78</v>
      </c>
      <c r="C42" s="9"/>
      <c r="D42" s="9"/>
      <c r="E42" s="21"/>
      <c r="F42" s="21"/>
    </row>
    <row r="43" spans="1:6" ht="15.5" x14ac:dyDescent="0.35">
      <c r="A43" s="9"/>
      <c r="B43" s="9" t="s">
        <v>30</v>
      </c>
      <c r="C43" s="9"/>
      <c r="D43" s="9"/>
      <c r="E43" s="21"/>
      <c r="F43" s="34">
        <v>2500</v>
      </c>
    </row>
    <row r="44" spans="1:6" ht="15.5" x14ac:dyDescent="0.35">
      <c r="A44" s="9"/>
      <c r="B44" s="10" t="s">
        <v>31</v>
      </c>
      <c r="C44" s="10"/>
      <c r="D44" s="9"/>
      <c r="E44" s="11">
        <f>SUM(E39:E43)</f>
        <v>0</v>
      </c>
      <c r="F44" s="11">
        <f>SUM(F39:F43)</f>
        <v>2500</v>
      </c>
    </row>
    <row r="45" spans="1:6" ht="15.5" x14ac:dyDescent="0.35">
      <c r="A45" s="9"/>
      <c r="B45" s="9"/>
      <c r="C45" s="9"/>
      <c r="D45" s="9"/>
      <c r="E45" s="9"/>
      <c r="F45" s="9"/>
    </row>
    <row r="46" spans="1:6" ht="15.5" x14ac:dyDescent="0.35">
      <c r="A46" s="10" t="s">
        <v>32</v>
      </c>
      <c r="B46" s="9"/>
      <c r="C46" s="9"/>
      <c r="D46" s="9"/>
      <c r="E46" s="11">
        <f>SUM(E37-E44)</f>
        <v>0</v>
      </c>
      <c r="F46" s="11">
        <f>SUM(F37-F44)</f>
        <v>-2500</v>
      </c>
    </row>
    <row r="51" spans="1:6" ht="15.5" x14ac:dyDescent="0.4">
      <c r="A51" s="16" t="s">
        <v>61</v>
      </c>
      <c r="B51" s="16"/>
      <c r="C51" s="16"/>
      <c r="D51" s="17"/>
      <c r="E51" s="17"/>
      <c r="F51" s="18"/>
    </row>
    <row r="52" spans="1:6" ht="84" customHeight="1" x14ac:dyDescent="0.25">
      <c r="A52" s="38" t="s">
        <v>62</v>
      </c>
      <c r="B52" s="38"/>
      <c r="C52" s="38"/>
      <c r="D52" s="38"/>
      <c r="E52" s="38"/>
      <c r="F52" s="38"/>
    </row>
    <row r="53" spans="1:6" x14ac:dyDescent="0.25">
      <c r="A53" s="19" t="s">
        <v>81</v>
      </c>
      <c r="B53"/>
      <c r="C53"/>
      <c r="D53"/>
      <c r="E53"/>
      <c r="F53"/>
    </row>
    <row r="54" spans="1:6" x14ac:dyDescent="0.25">
      <c r="E54" s="26" t="s">
        <v>3</v>
      </c>
      <c r="F54" s="26" t="s">
        <v>4</v>
      </c>
    </row>
    <row r="55" spans="1:6" x14ac:dyDescent="0.25">
      <c r="E55" s="26"/>
      <c r="F55" s="26"/>
    </row>
    <row r="56" spans="1:6" x14ac:dyDescent="0.25">
      <c r="E56" s="26">
        <f>762.35*12</f>
        <v>9148.2000000000007</v>
      </c>
      <c r="F56" s="26">
        <f>529.09*12</f>
        <v>6349.08</v>
      </c>
    </row>
    <row r="57" spans="1:6" x14ac:dyDescent="0.25">
      <c r="E57" s="26">
        <f>69.38*12</f>
        <v>832.56</v>
      </c>
      <c r="F57" s="26">
        <f>218.5*12</f>
        <v>2622</v>
      </c>
    </row>
  </sheetData>
  <mergeCells count="4">
    <mergeCell ref="A10:F10"/>
    <mergeCell ref="A52:F52"/>
    <mergeCell ref="C4:F4"/>
    <mergeCell ref="A7:J7"/>
  </mergeCells>
  <phoneticPr fontId="9" type="noConversion"/>
  <printOptions horizontalCentered="1" verticalCentered="1"/>
  <pageMargins left="0.39370078740157499" right="0.39370078740157499" top="0.196850393700787" bottom="0.196850393700787" header="0.196850393700787" footer="0.196850393700787"/>
  <pageSetup scale="85" pageOrder="overThenDown" orientation="portrait" r:id="rId1"/>
  <headerFooter scaleWithDoc="0"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5"/>
  <sheetViews>
    <sheetView showGridLines="0" workbookViewId="0">
      <selection activeCell="G16" sqref="G16"/>
    </sheetView>
  </sheetViews>
  <sheetFormatPr defaultColWidth="9.1796875" defaultRowHeight="12.5" x14ac:dyDescent="0.25"/>
  <cols>
    <col min="1" max="2" width="9.1796875" customWidth="1"/>
    <col min="3" max="3" width="10.26953125" bestFit="1" customWidth="1"/>
    <col min="4" max="6" width="11.26953125" bestFit="1" customWidth="1"/>
    <col min="7" max="7" width="10.26953125" bestFit="1" customWidth="1"/>
    <col min="8" max="10" width="11.26953125" bestFit="1" customWidth="1"/>
  </cols>
  <sheetData>
    <row r="1" spans="1:10" ht="13" x14ac:dyDescent="0.3">
      <c r="A1" s="2"/>
      <c r="B1" s="2"/>
      <c r="C1" s="3" t="s">
        <v>2</v>
      </c>
      <c r="D1" s="3"/>
      <c r="E1" s="3"/>
      <c r="F1" s="3"/>
      <c r="G1" s="3"/>
      <c r="H1" s="3"/>
      <c r="I1" s="3"/>
      <c r="J1" s="3"/>
    </row>
    <row r="2" spans="1:10" ht="13" x14ac:dyDescent="0.3">
      <c r="A2" s="3" t="s">
        <v>1</v>
      </c>
      <c r="B2" s="3" t="s">
        <v>0</v>
      </c>
      <c r="C2" s="4">
        <v>0.03</v>
      </c>
      <c r="D2" s="4">
        <v>0.05</v>
      </c>
      <c r="E2" s="4">
        <v>7.0000000000000007E-2</v>
      </c>
      <c r="F2" s="4">
        <v>0.09</v>
      </c>
      <c r="G2" s="4">
        <v>0.03</v>
      </c>
      <c r="H2" s="4">
        <v>0.05</v>
      </c>
      <c r="I2" s="4">
        <v>7.0000000000000007E-2</v>
      </c>
      <c r="J2" s="4">
        <v>0.09</v>
      </c>
    </row>
    <row r="3" spans="1:10" ht="13" x14ac:dyDescent="0.3">
      <c r="A3" s="5">
        <v>0</v>
      </c>
      <c r="B3" s="5" t="e">
        <f>#REF!</f>
        <v>#REF!</v>
      </c>
      <c r="C3" s="1" t="e">
        <f>FV($C$2,A3,0,#REF!)</f>
        <v>#REF!</v>
      </c>
      <c r="D3" s="1" t="e">
        <f>FV($D$2,A3,0,#REF!)</f>
        <v>#REF!</v>
      </c>
      <c r="E3" s="1" t="e">
        <f>FV($E$2,A3,0,#REF!)</f>
        <v>#REF!</v>
      </c>
      <c r="F3" s="1" t="e">
        <f>FV($F$2,A3,0,#REF!)</f>
        <v>#REF!</v>
      </c>
      <c r="G3" s="6" t="e">
        <f>IF(#REF!=18,SUM(C3:C6)*-1,0)</f>
        <v>#REF!</v>
      </c>
      <c r="H3" s="6" t="e">
        <f>IF(#REF!=18,SUM(D3:D6)*-1,0)</f>
        <v>#REF!</v>
      </c>
      <c r="I3" s="6" t="e">
        <f>IF(#REF!=18,SUM(E3:E6)*-1,0)</f>
        <v>#REF!</v>
      </c>
      <c r="J3" s="6" t="e">
        <f>IF(#REF!=18,SUM(F3:F6)*-1,0)</f>
        <v>#REF!</v>
      </c>
    </row>
    <row r="4" spans="1:10" ht="13" x14ac:dyDescent="0.3">
      <c r="A4" s="5">
        <v>1</v>
      </c>
      <c r="B4" s="5" t="e">
        <f>#REF!+1</f>
        <v>#REF!</v>
      </c>
      <c r="C4" s="1" t="e">
        <f>FV($C$2,A4,0,#REF!)</f>
        <v>#REF!</v>
      </c>
      <c r="D4" s="1" t="e">
        <f>FV($D$2,A4,0,#REF!)</f>
        <v>#REF!</v>
      </c>
      <c r="E4" s="1" t="e">
        <f>FV($E$2,A4,0,#REF!)</f>
        <v>#REF!</v>
      </c>
      <c r="F4" s="1" t="e">
        <f>FV($F$2,A4,0,#REF!)</f>
        <v>#REF!</v>
      </c>
      <c r="G4" s="6" t="e">
        <f>IF(#REF!=17,SUM(C4:C7)*-1,0)</f>
        <v>#REF!</v>
      </c>
      <c r="H4" s="6" t="e">
        <f>IF(#REF!=17,SUM(D4:D7)*-1,0)</f>
        <v>#REF!</v>
      </c>
      <c r="I4" s="6" t="e">
        <f>IF(#REF!=17,SUM(E4:E7)*-1,0)</f>
        <v>#REF!</v>
      </c>
      <c r="J4" s="6" t="e">
        <f>IF(#REF!=17,SUM(F4:F7)*-1,0)</f>
        <v>#REF!</v>
      </c>
    </row>
    <row r="5" spans="1:10" ht="13" x14ac:dyDescent="0.3">
      <c r="A5" s="5">
        <v>2</v>
      </c>
      <c r="B5" s="5" t="e">
        <f t="shared" ref="B5:B21" si="0">B4+1</f>
        <v>#REF!</v>
      </c>
      <c r="C5" s="1" t="e">
        <f>FV($C$2,A5,0,#REF!)</f>
        <v>#REF!</v>
      </c>
      <c r="D5" s="1" t="e">
        <f>FV($D$2,A5,0,#REF!)</f>
        <v>#REF!</v>
      </c>
      <c r="E5" s="1" t="e">
        <f>FV($E$2,A5,0,#REF!)</f>
        <v>#REF!</v>
      </c>
      <c r="F5" s="1" t="e">
        <f>FV($F$2,A5,0,#REF!)</f>
        <v>#REF!</v>
      </c>
      <c r="G5" s="6" t="e">
        <f>IF(#REF!=16,SUM(C5:C8)*-1,0)</f>
        <v>#REF!</v>
      </c>
      <c r="H5" s="6" t="e">
        <f>IF(#REF!=16,SUM(D5:D8)*-1,0)</f>
        <v>#REF!</v>
      </c>
      <c r="I5" s="6" t="e">
        <f>IF(#REF!=16,SUM(E5:E8)*-1,0)</f>
        <v>#REF!</v>
      </c>
      <c r="J5" s="6" t="e">
        <f>IF(#REF!=16,SUM(F5:F8)*-1,0)</f>
        <v>#REF!</v>
      </c>
    </row>
    <row r="6" spans="1:10" ht="13" x14ac:dyDescent="0.3">
      <c r="A6" s="5">
        <v>3</v>
      </c>
      <c r="B6" s="5" t="e">
        <f t="shared" si="0"/>
        <v>#REF!</v>
      </c>
      <c r="C6" s="1" t="e">
        <f>FV($C$2,A6,0,#REF!)</f>
        <v>#REF!</v>
      </c>
      <c r="D6" s="1" t="e">
        <f>FV($D$2,A6,0,#REF!)</f>
        <v>#REF!</v>
      </c>
      <c r="E6" s="1" t="e">
        <f>FV($E$2,A6,0,#REF!)</f>
        <v>#REF!</v>
      </c>
      <c r="F6" s="1" t="e">
        <f>FV($F$2,A6,0,#REF!)</f>
        <v>#REF!</v>
      </c>
      <c r="G6" s="6" t="e">
        <f>IF(#REF!=15,SUM(C6:C9)*-1,0)</f>
        <v>#REF!</v>
      </c>
      <c r="H6" s="6" t="e">
        <f>IF(#REF!=15,SUM(D6:D9)*-1,0)</f>
        <v>#REF!</v>
      </c>
      <c r="I6" s="6" t="e">
        <f>IF(#REF!=15,SUM(E6:E9)*-1,0)</f>
        <v>#REF!</v>
      </c>
      <c r="J6" s="6" t="e">
        <f>IF(#REF!=15,SUM(F6:F9)*-1,0)</f>
        <v>#REF!</v>
      </c>
    </row>
    <row r="7" spans="1:10" ht="13" x14ac:dyDescent="0.3">
      <c r="A7" s="5">
        <v>4</v>
      </c>
      <c r="B7" s="5" t="e">
        <f t="shared" si="0"/>
        <v>#REF!</v>
      </c>
      <c r="C7" s="1" t="e">
        <f>FV($C$2,A7,0,#REF!)</f>
        <v>#REF!</v>
      </c>
      <c r="D7" s="1" t="e">
        <f>FV($D$2,A7,0,#REF!)</f>
        <v>#REF!</v>
      </c>
      <c r="E7" s="1" t="e">
        <f>FV($E$2,A7,0,#REF!)</f>
        <v>#REF!</v>
      </c>
      <c r="F7" s="1" t="e">
        <f>FV($F$2,A7,0,#REF!)</f>
        <v>#REF!</v>
      </c>
      <c r="G7" s="6" t="e">
        <f>IF(#REF!=14,SUM(C7:C10)*-1,0)</f>
        <v>#REF!</v>
      </c>
      <c r="H7" s="6" t="e">
        <f>IF(#REF!=14,SUM(D7:D10)*-1,0)</f>
        <v>#REF!</v>
      </c>
      <c r="I7" s="6" t="e">
        <f>IF(#REF!=14,SUM(E7:E10)*-1,0)</f>
        <v>#REF!</v>
      </c>
      <c r="J7" s="6" t="e">
        <f>IF(#REF!=14,SUM(F7:F10)*-1,0)</f>
        <v>#REF!</v>
      </c>
    </row>
    <row r="8" spans="1:10" ht="13" x14ac:dyDescent="0.3">
      <c r="A8" s="5">
        <v>5</v>
      </c>
      <c r="B8" s="5" t="e">
        <f t="shared" si="0"/>
        <v>#REF!</v>
      </c>
      <c r="C8" s="1" t="e">
        <f>FV($C$2,A8,0,#REF!)</f>
        <v>#REF!</v>
      </c>
      <c r="D8" s="1" t="e">
        <f>FV($D$2,A8,0,#REF!)</f>
        <v>#REF!</v>
      </c>
      <c r="E8" s="1" t="e">
        <f>FV($E$2,A8,0,#REF!)</f>
        <v>#REF!</v>
      </c>
      <c r="F8" s="1" t="e">
        <f>FV($F$2,A8,0,#REF!)</f>
        <v>#REF!</v>
      </c>
      <c r="G8" s="6" t="e">
        <f>IF(#REF!=13,SUM(C8:C11)*-1,0)</f>
        <v>#REF!</v>
      </c>
      <c r="H8" s="6" t="e">
        <f>IF(#REF!=13,SUM(D8:D11)*-1,0)</f>
        <v>#REF!</v>
      </c>
      <c r="I8" s="6" t="e">
        <f>IF(#REF!=13,SUM(E8:E11)*-1,0)</f>
        <v>#REF!</v>
      </c>
      <c r="J8" s="6" t="e">
        <f>IF(#REF!=13,SUM(F8:F11)*-1,0)</f>
        <v>#REF!</v>
      </c>
    </row>
    <row r="9" spans="1:10" ht="13" x14ac:dyDescent="0.3">
      <c r="A9" s="5">
        <v>6</v>
      </c>
      <c r="B9" s="5" t="e">
        <f t="shared" si="0"/>
        <v>#REF!</v>
      </c>
      <c r="C9" s="1" t="e">
        <f>FV($C$2,A9,0,#REF!)</f>
        <v>#REF!</v>
      </c>
      <c r="D9" s="1" t="e">
        <f>FV($D$2,A9,0,#REF!)</f>
        <v>#REF!</v>
      </c>
      <c r="E9" s="1" t="e">
        <f>FV($E$2,A9,0,#REF!)</f>
        <v>#REF!</v>
      </c>
      <c r="F9" s="1" t="e">
        <f>FV($F$2,A9,0,#REF!)</f>
        <v>#REF!</v>
      </c>
      <c r="G9" s="6" t="e">
        <f>IF(#REF!=12,SUM(C9:C12)*-1,0)</f>
        <v>#REF!</v>
      </c>
      <c r="H9" s="6" t="e">
        <f>IF(#REF!=12,SUM(D9:D12)*-1,0)</f>
        <v>#REF!</v>
      </c>
      <c r="I9" s="6" t="e">
        <f>IF(#REF!=12,SUM(E9:E12)*-1,0)</f>
        <v>#REF!</v>
      </c>
      <c r="J9" s="6" t="e">
        <f>IF(#REF!=12,SUM(F9:F12)*-1,0)</f>
        <v>#REF!</v>
      </c>
    </row>
    <row r="10" spans="1:10" ht="13" x14ac:dyDescent="0.3">
      <c r="A10" s="5">
        <v>7</v>
      </c>
      <c r="B10" s="5" t="e">
        <f t="shared" si="0"/>
        <v>#REF!</v>
      </c>
      <c r="C10" s="1" t="e">
        <f>FV($C$2,A10,0,#REF!)</f>
        <v>#REF!</v>
      </c>
      <c r="D10" s="1" t="e">
        <f>FV($D$2,A10,0,#REF!)</f>
        <v>#REF!</v>
      </c>
      <c r="E10" s="1" t="e">
        <f>FV($E$2,A10,0,#REF!)</f>
        <v>#REF!</v>
      </c>
      <c r="F10" s="1" t="e">
        <f>FV($F$2,A10,0,#REF!)</f>
        <v>#REF!</v>
      </c>
      <c r="G10" s="6" t="e">
        <f>IF(#REF!=11,SUM(C10:C13)*-1,0)</f>
        <v>#REF!</v>
      </c>
      <c r="H10" s="6" t="e">
        <f>IF(#REF!=11,SUM(D10:D13)*-1,0)</f>
        <v>#REF!</v>
      </c>
      <c r="I10" s="6" t="e">
        <f>IF(#REF!=11,SUM(E10:E13)*-1,0)</f>
        <v>#REF!</v>
      </c>
      <c r="J10" s="6" t="e">
        <f>IF(#REF!=11,SUM(F10:F13)*-1,0)</f>
        <v>#REF!</v>
      </c>
    </row>
    <row r="11" spans="1:10" ht="13" x14ac:dyDescent="0.3">
      <c r="A11" s="5">
        <v>8</v>
      </c>
      <c r="B11" s="5" t="e">
        <f t="shared" si="0"/>
        <v>#REF!</v>
      </c>
      <c r="C11" s="1" t="e">
        <f>FV($C$2,A11,0,#REF!)</f>
        <v>#REF!</v>
      </c>
      <c r="D11" s="1" t="e">
        <f>FV($D$2,A11,0,#REF!)</f>
        <v>#REF!</v>
      </c>
      <c r="E11" s="1" t="e">
        <f>FV($E$2,A11,0,#REF!)</f>
        <v>#REF!</v>
      </c>
      <c r="F11" s="1" t="e">
        <f>FV($F$2,A11,0,#REF!)</f>
        <v>#REF!</v>
      </c>
      <c r="G11" s="6" t="e">
        <f>IF(#REF!=10,SUM(C11:C14)*-1,0)</f>
        <v>#REF!</v>
      </c>
      <c r="H11" s="6" t="e">
        <f>IF(#REF!=10,SUM(D11:D14)*-1,0)</f>
        <v>#REF!</v>
      </c>
      <c r="I11" s="6" t="e">
        <f>IF(#REF!=10,SUM(E11:E14)*-1,0)</f>
        <v>#REF!</v>
      </c>
      <c r="J11" s="6" t="e">
        <f>IF(#REF!=10,SUM(F11:F14)*-1,0)</f>
        <v>#REF!</v>
      </c>
    </row>
    <row r="12" spans="1:10" ht="13" x14ac:dyDescent="0.3">
      <c r="A12" s="5">
        <v>9</v>
      </c>
      <c r="B12" s="5" t="e">
        <f t="shared" si="0"/>
        <v>#REF!</v>
      </c>
      <c r="C12" s="1" t="e">
        <f>FV($C$2,A12,0,#REF!)</f>
        <v>#REF!</v>
      </c>
      <c r="D12" s="1" t="e">
        <f>FV($D$2,A12,0,#REF!)</f>
        <v>#REF!</v>
      </c>
      <c r="E12" s="1" t="e">
        <f>FV($E$2,A12,0,#REF!)</f>
        <v>#REF!</v>
      </c>
      <c r="F12" s="1" t="e">
        <f>FV($F$2,A12,0,#REF!)</f>
        <v>#REF!</v>
      </c>
      <c r="G12" s="6" t="e">
        <f>IF(#REF!=9,SUM(C12:C15)*-1,0)</f>
        <v>#REF!</v>
      </c>
      <c r="H12" s="6" t="e">
        <f>IF(#REF!=9,SUM(D12:D15)*-1,0)</f>
        <v>#REF!</v>
      </c>
      <c r="I12" s="6" t="e">
        <f>IF(#REF!=9,SUM(E12:E15)*-1,0)</f>
        <v>#REF!</v>
      </c>
      <c r="J12" s="6" t="e">
        <f>IF(#REF!=9,SUM(F12:F15)*-1,0)</f>
        <v>#REF!</v>
      </c>
    </row>
    <row r="13" spans="1:10" ht="13" x14ac:dyDescent="0.3">
      <c r="A13" s="5">
        <v>10</v>
      </c>
      <c r="B13" s="5" t="e">
        <f t="shared" si="0"/>
        <v>#REF!</v>
      </c>
      <c r="C13" s="1" t="e">
        <f>FV($C$2,A13,0,#REF!)</f>
        <v>#REF!</v>
      </c>
      <c r="D13" s="1" t="e">
        <f>FV($D$2,A13,0,#REF!)</f>
        <v>#REF!</v>
      </c>
      <c r="E13" s="1" t="e">
        <f>FV($E$2,A13,0,#REF!)</f>
        <v>#REF!</v>
      </c>
      <c r="F13" s="1" t="e">
        <f>FV($F$2,A13,0,#REF!)</f>
        <v>#REF!</v>
      </c>
      <c r="G13" s="6" t="e">
        <f>IF(#REF!=8,SUM(C13:C16)*-1,0)</f>
        <v>#REF!</v>
      </c>
      <c r="H13" s="6" t="e">
        <f>IF(#REF!=8,SUM(D13:D16)*-1,0)</f>
        <v>#REF!</v>
      </c>
      <c r="I13" s="6" t="e">
        <f>IF(#REF!=8,SUM(E13:E16)*-1,0)</f>
        <v>#REF!</v>
      </c>
      <c r="J13" s="6" t="e">
        <f>IF(#REF!=8,SUM(F13:F16)*-1,0)</f>
        <v>#REF!</v>
      </c>
    </row>
    <row r="14" spans="1:10" ht="13" x14ac:dyDescent="0.3">
      <c r="A14" s="5">
        <v>11</v>
      </c>
      <c r="B14" s="5" t="e">
        <f t="shared" si="0"/>
        <v>#REF!</v>
      </c>
      <c r="C14" s="1" t="e">
        <f>FV($C$2,A14,0,#REF!)</f>
        <v>#REF!</v>
      </c>
      <c r="D14" s="1" t="e">
        <f>FV($D$2,A14,0,#REF!)</f>
        <v>#REF!</v>
      </c>
      <c r="E14" s="1" t="e">
        <f>FV($E$2,A14,0,#REF!)</f>
        <v>#REF!</v>
      </c>
      <c r="F14" s="1" t="e">
        <f>FV($F$2,A14,0,#REF!)</f>
        <v>#REF!</v>
      </c>
      <c r="G14" s="6" t="e">
        <f>IF(#REF!=7,SUM(C14:C17)*-1,0)</f>
        <v>#REF!</v>
      </c>
      <c r="H14" s="6" t="e">
        <f>IF(#REF!=7,SUM(D14:D17)*-1,0)</f>
        <v>#REF!</v>
      </c>
      <c r="I14" s="6" t="e">
        <f>IF(#REF!=7,SUM(E14:E17)*-1,0)</f>
        <v>#REF!</v>
      </c>
      <c r="J14" s="6" t="e">
        <f>IF(#REF!=7,SUM(F14:F17)*-1,0)</f>
        <v>#REF!</v>
      </c>
    </row>
    <row r="15" spans="1:10" ht="13" x14ac:dyDescent="0.3">
      <c r="A15" s="5">
        <v>12</v>
      </c>
      <c r="B15" s="5" t="e">
        <f t="shared" si="0"/>
        <v>#REF!</v>
      </c>
      <c r="C15" s="1" t="e">
        <f>FV($C$2,A15,0,#REF!)</f>
        <v>#REF!</v>
      </c>
      <c r="D15" s="1" t="e">
        <f>FV($D$2,A15,0,#REF!)</f>
        <v>#REF!</v>
      </c>
      <c r="E15" s="1" t="e">
        <f>FV($E$2,A15,0,#REF!)</f>
        <v>#REF!</v>
      </c>
      <c r="F15" s="1" t="e">
        <f>FV($F$2,A15,0,#REF!)</f>
        <v>#REF!</v>
      </c>
      <c r="G15" s="6" t="e">
        <f>IF(#REF!=6,SUM(C15:C18)*-1,0)</f>
        <v>#REF!</v>
      </c>
      <c r="H15" s="6" t="e">
        <f>IF(#REF!=6,SUM(D15:D18)*-1,0)</f>
        <v>#REF!</v>
      </c>
      <c r="I15" s="6" t="e">
        <f>IF(#REF!=6,SUM(E15:E18)*-1,0)</f>
        <v>#REF!</v>
      </c>
      <c r="J15" s="6" t="e">
        <f>IF(#REF!=6,SUM(F15:F18)*-1,0)</f>
        <v>#REF!</v>
      </c>
    </row>
    <row r="16" spans="1:10" ht="13" x14ac:dyDescent="0.3">
      <c r="A16" s="5">
        <v>13</v>
      </c>
      <c r="B16" s="5" t="e">
        <f t="shared" si="0"/>
        <v>#REF!</v>
      </c>
      <c r="C16" s="1" t="e">
        <f>FV($C$2,A16,0,#REF!)</f>
        <v>#REF!</v>
      </c>
      <c r="D16" s="1" t="e">
        <f>FV($D$2,A16,0,#REF!)</f>
        <v>#REF!</v>
      </c>
      <c r="E16" s="1" t="e">
        <f>FV($E$2,A16,0,#REF!)</f>
        <v>#REF!</v>
      </c>
      <c r="F16" s="1" t="e">
        <f>FV($F$2,A16,0,#REF!)</f>
        <v>#REF!</v>
      </c>
      <c r="G16" s="6" t="e">
        <f>IF(#REF!=5,SUM(C16:C19)*-1,0)</f>
        <v>#REF!</v>
      </c>
      <c r="H16" s="6" t="e">
        <f>IF(#REF!=5,SUM(D16:D19)*-1,0)</f>
        <v>#REF!</v>
      </c>
      <c r="I16" s="6" t="e">
        <f>IF(#REF!=5,SUM(E16:E19)*-1,0)</f>
        <v>#REF!</v>
      </c>
      <c r="J16" s="6" t="e">
        <f>IF(#REF!=5,SUM(F16:F19)*-1,0)</f>
        <v>#REF!</v>
      </c>
    </row>
    <row r="17" spans="1:10" ht="13" x14ac:dyDescent="0.3">
      <c r="A17" s="5">
        <v>14</v>
      </c>
      <c r="B17" s="5" t="e">
        <f t="shared" si="0"/>
        <v>#REF!</v>
      </c>
      <c r="C17" s="1" t="e">
        <f>FV($C$2,A17,0,#REF!)</f>
        <v>#REF!</v>
      </c>
      <c r="D17" s="1" t="e">
        <f>FV($D$2,A17,0,#REF!)</f>
        <v>#REF!</v>
      </c>
      <c r="E17" s="1" t="e">
        <f>FV($E$2,A17,0,#REF!)</f>
        <v>#REF!</v>
      </c>
      <c r="F17" s="1" t="e">
        <f>FV($F$2,A17,0,#REF!)</f>
        <v>#REF!</v>
      </c>
      <c r="G17" s="6" t="e">
        <f>IF(#REF!=4,SUM(C17:C20)*-1,0)</f>
        <v>#REF!</v>
      </c>
      <c r="H17" s="6" t="e">
        <f>IF(#REF!=4,SUM(D17:D20)*-1,0)</f>
        <v>#REF!</v>
      </c>
      <c r="I17" s="6" t="e">
        <f>IF(#REF!=4,SUM(E17:E20)*-1,0)</f>
        <v>#REF!</v>
      </c>
      <c r="J17" s="6" t="e">
        <f>IF(#REF!=4,SUM(F17:F20)*-1,0)</f>
        <v>#REF!</v>
      </c>
    </row>
    <row r="18" spans="1:10" ht="13" x14ac:dyDescent="0.3">
      <c r="A18" s="5">
        <v>15</v>
      </c>
      <c r="B18" s="5" t="e">
        <f t="shared" si="0"/>
        <v>#REF!</v>
      </c>
      <c r="C18" s="1" t="e">
        <f>FV($C$2,A18,0,#REF!)</f>
        <v>#REF!</v>
      </c>
      <c r="D18" s="1" t="e">
        <f>FV($D$2,A18,0,#REF!)</f>
        <v>#REF!</v>
      </c>
      <c r="E18" s="1" t="e">
        <f>FV($E$2,A18,0,#REF!)</f>
        <v>#REF!</v>
      </c>
      <c r="F18" s="1" t="e">
        <f>FV($F$2,A18,0,#REF!)</f>
        <v>#REF!</v>
      </c>
      <c r="G18" s="6" t="e">
        <f>IF(#REF!=3,SUM(C18:C21)*-1,0)</f>
        <v>#REF!</v>
      </c>
      <c r="H18" s="6" t="e">
        <f>IF(#REF!=3,SUM(D18:D21)*-1,0)</f>
        <v>#REF!</v>
      </c>
      <c r="I18" s="6" t="e">
        <f>IF(#REF!=3,SUM(E18:E21)*-1,0)</f>
        <v>#REF!</v>
      </c>
      <c r="J18" s="6" t="e">
        <f>IF(#REF!=3,SUM(F18:F21)*-1,0)</f>
        <v>#REF!</v>
      </c>
    </row>
    <row r="19" spans="1:10" ht="13" x14ac:dyDescent="0.3">
      <c r="A19" s="5">
        <v>16</v>
      </c>
      <c r="B19" s="5" t="e">
        <f t="shared" si="0"/>
        <v>#REF!</v>
      </c>
      <c r="C19" s="1" t="e">
        <f>FV($C$2,A19,0,#REF!)</f>
        <v>#REF!</v>
      </c>
      <c r="D19" s="1" t="e">
        <f>FV($D$2,A19,0,#REF!)</f>
        <v>#REF!</v>
      </c>
      <c r="E19" s="1" t="e">
        <f>FV($E$2,A19,0,#REF!)</f>
        <v>#REF!</v>
      </c>
      <c r="F19" s="1" t="e">
        <f>FV($F$2,A19,0,#REF!)</f>
        <v>#REF!</v>
      </c>
      <c r="G19" s="6" t="e">
        <f>IF(#REF!=2,SUM(C19:C22)*-1,0)</f>
        <v>#REF!</v>
      </c>
      <c r="H19" s="6" t="e">
        <f>IF(#REF!=2,SUM(D19:D22)*-1,0)</f>
        <v>#REF!</v>
      </c>
      <c r="I19" s="6" t="e">
        <f>IF(#REF!=2,SUM(E19:E22)*-1,0)</f>
        <v>#REF!</v>
      </c>
      <c r="J19" s="6" t="e">
        <f>IF(#REF!=2,SUM(F19:F22)*-1,0)</f>
        <v>#REF!</v>
      </c>
    </row>
    <row r="20" spans="1:10" ht="13" x14ac:dyDescent="0.3">
      <c r="A20" s="5">
        <v>17</v>
      </c>
      <c r="B20" s="5" t="e">
        <f t="shared" si="0"/>
        <v>#REF!</v>
      </c>
      <c r="C20" s="1" t="e">
        <f>FV($C$2,A20,0,#REF!)</f>
        <v>#REF!</v>
      </c>
      <c r="D20" s="1" t="e">
        <f>FV($D$2,A20,0,#REF!)</f>
        <v>#REF!</v>
      </c>
      <c r="E20" s="1" t="e">
        <f>FV($E$2,A20,0,#REF!)</f>
        <v>#REF!</v>
      </c>
      <c r="F20" s="1" t="e">
        <f>FV($F$2,A20,0,#REF!)</f>
        <v>#REF!</v>
      </c>
      <c r="G20" s="6" t="e">
        <f>IF(#REF!=1,SUM(C20:C23)*-1,0)</f>
        <v>#REF!</v>
      </c>
      <c r="H20" s="6" t="e">
        <f>IF(#REF!=1,SUM(D20:D23)*-1,0)</f>
        <v>#REF!</v>
      </c>
      <c r="I20" s="6" t="e">
        <f>IF(#REF!=1,SUM(E20:E23)*-1,0)</f>
        <v>#REF!</v>
      </c>
      <c r="J20" s="6" t="e">
        <f>IF(#REF!=1,SUM(F20:F23)*-1,0)</f>
        <v>#REF!</v>
      </c>
    </row>
    <row r="21" spans="1:10" ht="13" x14ac:dyDescent="0.3">
      <c r="A21" s="5">
        <v>18</v>
      </c>
      <c r="B21" s="5" t="e">
        <f t="shared" si="0"/>
        <v>#REF!</v>
      </c>
      <c r="C21" s="1" t="e">
        <f>FV($C$2,A21,0,#REF!)</f>
        <v>#REF!</v>
      </c>
      <c r="D21" s="1" t="e">
        <f>FV($D$2,A21,0,#REF!)</f>
        <v>#REF!</v>
      </c>
      <c r="E21" s="1" t="e">
        <f>FV($E$2,A21,0,#REF!)</f>
        <v>#REF!</v>
      </c>
      <c r="F21" s="1" t="e">
        <f>FV($F$2,A21,0,#REF!)</f>
        <v>#REF!</v>
      </c>
      <c r="G21" s="6" t="e">
        <f>IF(#REF!=0,SUM(C21:C24)*-1,0)</f>
        <v>#REF!</v>
      </c>
      <c r="H21" s="6" t="e">
        <f>IF(#REF!=0,SUM(D21:D24)*-1,0)</f>
        <v>#REF!</v>
      </c>
      <c r="I21" s="6" t="e">
        <f>IF(#REF!=0,SUM(E21:E24)*-1,0)</f>
        <v>#REF!</v>
      </c>
      <c r="J21" s="6" t="e">
        <f>IF(#REF!=0,SUM(F21:F24)*-1,0)</f>
        <v>#REF!</v>
      </c>
    </row>
    <row r="22" spans="1:10" ht="13" x14ac:dyDescent="0.3">
      <c r="A22" s="5">
        <v>19</v>
      </c>
      <c r="B22" s="5" t="e">
        <f>B21+1</f>
        <v>#REF!</v>
      </c>
      <c r="C22" s="1" t="e">
        <f>FV($C$2,A22,0,#REF!)</f>
        <v>#REF!</v>
      </c>
      <c r="D22" s="1" t="e">
        <f>FV($D$2,A22,0,#REF!)</f>
        <v>#REF!</v>
      </c>
      <c r="E22" s="1" t="e">
        <f>FV($E$2,A22,0,#REF!)</f>
        <v>#REF!</v>
      </c>
      <c r="F22" s="1" t="e">
        <f>FV($F$2,A22,0,#REF!)</f>
        <v>#REF!</v>
      </c>
      <c r="G22" s="6"/>
      <c r="H22" s="6"/>
      <c r="I22" s="6"/>
      <c r="J22" s="6"/>
    </row>
    <row r="23" spans="1:10" ht="13" x14ac:dyDescent="0.3">
      <c r="A23" s="5">
        <v>20</v>
      </c>
      <c r="B23" s="5" t="e">
        <f>B22+1</f>
        <v>#REF!</v>
      </c>
      <c r="C23" s="1" t="e">
        <f>FV($C$2,A23,0,#REF!)</f>
        <v>#REF!</v>
      </c>
      <c r="D23" s="1" t="e">
        <f>FV($D$2,A23,0,#REF!)</f>
        <v>#REF!</v>
      </c>
      <c r="E23" s="1" t="e">
        <f>FV($E$2,A23,0,#REF!)</f>
        <v>#REF!</v>
      </c>
      <c r="F23" s="1" t="e">
        <f>FV($F$2,A23,0,#REF!)</f>
        <v>#REF!</v>
      </c>
      <c r="G23" s="6"/>
      <c r="H23" s="6"/>
      <c r="I23" s="6"/>
      <c r="J23" s="6"/>
    </row>
    <row r="24" spans="1:10" ht="13" x14ac:dyDescent="0.3">
      <c r="A24" s="5">
        <v>21</v>
      </c>
      <c r="B24" s="5" t="e">
        <f>B23+1</f>
        <v>#REF!</v>
      </c>
      <c r="C24" s="1" t="e">
        <f>FV($C$2,A24,0,#REF!)</f>
        <v>#REF!</v>
      </c>
      <c r="D24" s="1" t="e">
        <f>FV($D$2,A24,0,#REF!)</f>
        <v>#REF!</v>
      </c>
      <c r="E24" s="1" t="e">
        <f>FV($E$2,A24,0,#REF!)</f>
        <v>#REF!</v>
      </c>
      <c r="F24" s="1" t="e">
        <f>FV($F$2,A24,0,#REF!)</f>
        <v>#REF!</v>
      </c>
      <c r="G24" s="6"/>
      <c r="H24" s="6"/>
      <c r="I24" s="6"/>
      <c r="J24" s="6"/>
    </row>
    <row r="25" spans="1:10" x14ac:dyDescent="0.25">
      <c r="G25" s="7" t="e">
        <f>SUM(G3:G24)</f>
        <v>#REF!</v>
      </c>
      <c r="H25" s="7" t="e">
        <f>SUM(H3:H24)</f>
        <v>#REF!</v>
      </c>
      <c r="I25" s="7" t="e">
        <f>SUM(I3:I24)</f>
        <v>#REF!</v>
      </c>
      <c r="J25" s="7" t="e">
        <f>SUM(J3:J24)</f>
        <v>#REF!</v>
      </c>
    </row>
  </sheetData>
  <phoneticPr fontId="9" type="noConversion"/>
  <pageMargins left="0.78740157499999996" right="0.78740157499999996" top="0.984251969" bottom="0.984251969" header="0.5" footer="0.5"/>
  <pageSetup orientation="portrait" horizont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5"/>
  <sheetViews>
    <sheetView showGridLines="0" workbookViewId="0">
      <selection activeCell="G16" sqref="G16"/>
    </sheetView>
  </sheetViews>
  <sheetFormatPr defaultColWidth="9.1796875" defaultRowHeight="12.5" x14ac:dyDescent="0.25"/>
  <cols>
    <col min="1" max="2" width="9.1796875" customWidth="1"/>
    <col min="3" max="3" width="10.26953125" customWidth="1"/>
    <col min="4" max="4" width="11.26953125" bestFit="1" customWidth="1"/>
    <col min="5" max="6" width="11.26953125" customWidth="1"/>
    <col min="7" max="10" width="10.26953125" bestFit="1" customWidth="1"/>
  </cols>
  <sheetData>
    <row r="1" spans="1:10" ht="13" x14ac:dyDescent="0.3">
      <c r="A1" s="2"/>
      <c r="B1" s="2"/>
      <c r="C1" s="3" t="s">
        <v>2</v>
      </c>
      <c r="D1" s="3"/>
      <c r="E1" s="3"/>
      <c r="F1" s="3"/>
      <c r="G1" s="3"/>
      <c r="H1" s="3"/>
      <c r="I1" s="3"/>
      <c r="J1" s="3"/>
    </row>
    <row r="2" spans="1:10" ht="13" x14ac:dyDescent="0.3">
      <c r="A2" s="3" t="s">
        <v>1</v>
      </c>
      <c r="B2" s="3" t="s">
        <v>0</v>
      </c>
      <c r="C2" s="4">
        <v>0.03</v>
      </c>
      <c r="D2" s="4">
        <v>0.05</v>
      </c>
      <c r="E2" s="4">
        <v>7.0000000000000007E-2</v>
      </c>
      <c r="F2" s="4">
        <v>0.09</v>
      </c>
      <c r="G2" s="4">
        <v>0.03</v>
      </c>
      <c r="H2" s="4">
        <v>0.05</v>
      </c>
      <c r="I2" s="4">
        <v>7.0000000000000007E-2</v>
      </c>
      <c r="J2" s="4">
        <v>0.09</v>
      </c>
    </row>
    <row r="3" spans="1:10" ht="13" x14ac:dyDescent="0.3">
      <c r="A3" s="5">
        <v>0</v>
      </c>
      <c r="B3" s="5" t="e">
        <f>#REF!</f>
        <v>#REF!</v>
      </c>
      <c r="C3" s="1" t="e">
        <f>FV($C$2,A3,0,#REF!)</f>
        <v>#REF!</v>
      </c>
      <c r="D3" s="1" t="e">
        <f>FV($D$2,A3,0,#REF!)</f>
        <v>#REF!</v>
      </c>
      <c r="E3" s="1" t="e">
        <f>FV($E$2,A3,0,#REF!)</f>
        <v>#REF!</v>
      </c>
      <c r="F3" s="1" t="e">
        <f>FV($F$2,A3,0,#REF!)</f>
        <v>#REF!</v>
      </c>
      <c r="G3" s="6" t="e">
        <f>IF(#REF!=18,SUM(C3:C6)*-1,0)</f>
        <v>#REF!</v>
      </c>
      <c r="H3" s="6" t="e">
        <f>IF(#REF!=18,SUM(D3:D6)*-1,0)</f>
        <v>#REF!</v>
      </c>
      <c r="I3" s="6" t="e">
        <f>IF(#REF!=18,SUM(E3:E6)*-1,0)</f>
        <v>#REF!</v>
      </c>
      <c r="J3" s="6" t="e">
        <f>IF(#REF!=18,SUM(F3:F6)*-1,0)</f>
        <v>#REF!</v>
      </c>
    </row>
    <row r="4" spans="1:10" ht="13" x14ac:dyDescent="0.3">
      <c r="A4" s="5">
        <v>1</v>
      </c>
      <c r="B4" s="5" t="e">
        <f>#REF!+1</f>
        <v>#REF!</v>
      </c>
      <c r="C4" s="1" t="e">
        <f>FV($C$2,A4,0,#REF!)</f>
        <v>#REF!</v>
      </c>
      <c r="D4" s="1" t="e">
        <f>FV($D$2,A4,0,#REF!)</f>
        <v>#REF!</v>
      </c>
      <c r="E4" s="1" t="e">
        <f>FV($E$2,A4,0,#REF!)</f>
        <v>#REF!</v>
      </c>
      <c r="F4" s="1" t="e">
        <f>FV($F$2,A4,0,#REF!)</f>
        <v>#REF!</v>
      </c>
      <c r="G4" s="6" t="e">
        <f>IF(#REF!=17,SUM(C4:C7)*-1,0)</f>
        <v>#REF!</v>
      </c>
      <c r="H4" s="6" t="e">
        <f>IF(#REF!=17,SUM(D4:D7)*-1,0)</f>
        <v>#REF!</v>
      </c>
      <c r="I4" s="6" t="e">
        <f>IF(#REF!=17,SUM(E4:E7)*-1,0)</f>
        <v>#REF!</v>
      </c>
      <c r="J4" s="6" t="e">
        <f>IF(#REF!=17,SUM(F4:F7)*-1,0)</f>
        <v>#REF!</v>
      </c>
    </row>
    <row r="5" spans="1:10" ht="13" x14ac:dyDescent="0.3">
      <c r="A5" s="5">
        <v>2</v>
      </c>
      <c r="B5" s="5" t="e">
        <f t="shared" ref="B5:B21" si="0">B4+1</f>
        <v>#REF!</v>
      </c>
      <c r="C5" s="1" t="e">
        <f>FV($C$2,A5,0,#REF!)</f>
        <v>#REF!</v>
      </c>
      <c r="D5" s="1" t="e">
        <f>FV($D$2,A5,0,#REF!)</f>
        <v>#REF!</v>
      </c>
      <c r="E5" s="1" t="e">
        <f>FV($E$2,A5,0,#REF!)</f>
        <v>#REF!</v>
      </c>
      <c r="F5" s="1" t="e">
        <f>FV($F$2,A5,0,#REF!)</f>
        <v>#REF!</v>
      </c>
      <c r="G5" s="6" t="e">
        <f>IF(#REF!=16,SUM(C5:C8)*-1,0)</f>
        <v>#REF!</v>
      </c>
      <c r="H5" s="6" t="e">
        <f>IF(#REF!=16,SUM(D5:D8)*-1,0)</f>
        <v>#REF!</v>
      </c>
      <c r="I5" s="6" t="e">
        <f>IF(#REF!=16,SUM(E5:E8)*-1,0)</f>
        <v>#REF!</v>
      </c>
      <c r="J5" s="6" t="e">
        <f>IF(#REF!=16,SUM(F5:F8)*-1,0)</f>
        <v>#REF!</v>
      </c>
    </row>
    <row r="6" spans="1:10" ht="13" x14ac:dyDescent="0.3">
      <c r="A6" s="5">
        <v>3</v>
      </c>
      <c r="B6" s="5" t="e">
        <f t="shared" si="0"/>
        <v>#REF!</v>
      </c>
      <c r="C6" s="1" t="e">
        <f>FV($C$2,A6,0,#REF!)</f>
        <v>#REF!</v>
      </c>
      <c r="D6" s="1" t="e">
        <f>FV($D$2,A6,0,#REF!)</f>
        <v>#REF!</v>
      </c>
      <c r="E6" s="1" t="e">
        <f>FV($E$2,A6,0,#REF!)</f>
        <v>#REF!</v>
      </c>
      <c r="F6" s="1" t="e">
        <f>FV($F$2,A6,0,#REF!)</f>
        <v>#REF!</v>
      </c>
      <c r="G6" s="6" t="e">
        <f>IF(#REF!=15,SUM(C6:C9)*-1,0)</f>
        <v>#REF!</v>
      </c>
      <c r="H6" s="6" t="e">
        <f>IF(#REF!=15,SUM(D6:D9)*-1,0)</f>
        <v>#REF!</v>
      </c>
      <c r="I6" s="6" t="e">
        <f>IF(#REF!=15,SUM(E6:E9)*-1,0)</f>
        <v>#REF!</v>
      </c>
      <c r="J6" s="6" t="e">
        <f>IF(#REF!=15,SUM(F6:F9)*-1,0)</f>
        <v>#REF!</v>
      </c>
    </row>
    <row r="7" spans="1:10" ht="13" x14ac:dyDescent="0.3">
      <c r="A7" s="5">
        <v>4</v>
      </c>
      <c r="B7" s="5" t="e">
        <f t="shared" si="0"/>
        <v>#REF!</v>
      </c>
      <c r="C7" s="1" t="e">
        <f>FV($C$2,A7,0,#REF!)</f>
        <v>#REF!</v>
      </c>
      <c r="D7" s="1" t="e">
        <f>FV($D$2,A7,0,#REF!)</f>
        <v>#REF!</v>
      </c>
      <c r="E7" s="1" t="e">
        <f>FV($E$2,A7,0,#REF!)</f>
        <v>#REF!</v>
      </c>
      <c r="F7" s="1" t="e">
        <f>FV($F$2,A7,0,#REF!)</f>
        <v>#REF!</v>
      </c>
      <c r="G7" s="6" t="e">
        <f>IF(#REF!=14,SUM(C7:C10)*-1,0)</f>
        <v>#REF!</v>
      </c>
      <c r="H7" s="6" t="e">
        <f>IF(#REF!=14,SUM(D7:D10)*-1,0)</f>
        <v>#REF!</v>
      </c>
      <c r="I7" s="6" t="e">
        <f>IF(#REF!=14,SUM(E7:E10)*-1,0)</f>
        <v>#REF!</v>
      </c>
      <c r="J7" s="6" t="e">
        <f>IF(#REF!=14,SUM(F7:F10)*-1,0)</f>
        <v>#REF!</v>
      </c>
    </row>
    <row r="8" spans="1:10" ht="13" x14ac:dyDescent="0.3">
      <c r="A8" s="5">
        <v>5</v>
      </c>
      <c r="B8" s="5" t="e">
        <f t="shared" si="0"/>
        <v>#REF!</v>
      </c>
      <c r="C8" s="1" t="e">
        <f>FV($C$2,A8,0,#REF!)</f>
        <v>#REF!</v>
      </c>
      <c r="D8" s="1" t="e">
        <f>FV($D$2,A8,0,#REF!)</f>
        <v>#REF!</v>
      </c>
      <c r="E8" s="1" t="e">
        <f>FV($E$2,A8,0,#REF!)</f>
        <v>#REF!</v>
      </c>
      <c r="F8" s="1" t="e">
        <f>FV($F$2,A8,0,#REF!)</f>
        <v>#REF!</v>
      </c>
      <c r="G8" s="6" t="e">
        <f>IF(#REF!=13,SUM(C8:C11)*-1,0)</f>
        <v>#REF!</v>
      </c>
      <c r="H8" s="6" t="e">
        <f>IF(#REF!=13,SUM(D8:D11)*-1,0)</f>
        <v>#REF!</v>
      </c>
      <c r="I8" s="6" t="e">
        <f>IF(#REF!=13,SUM(E8:E11)*-1,0)</f>
        <v>#REF!</v>
      </c>
      <c r="J8" s="6" t="e">
        <f>IF(#REF!=13,SUM(F8:F11)*-1,0)</f>
        <v>#REF!</v>
      </c>
    </row>
    <row r="9" spans="1:10" ht="13" x14ac:dyDescent="0.3">
      <c r="A9" s="5">
        <v>6</v>
      </c>
      <c r="B9" s="5" t="e">
        <f t="shared" si="0"/>
        <v>#REF!</v>
      </c>
      <c r="C9" s="1" t="e">
        <f>FV($C$2,A9,0,#REF!)</f>
        <v>#REF!</v>
      </c>
      <c r="D9" s="1" t="e">
        <f>FV($D$2,A9,0,#REF!)</f>
        <v>#REF!</v>
      </c>
      <c r="E9" s="1" t="e">
        <f>FV($E$2,A9,0,#REF!)</f>
        <v>#REF!</v>
      </c>
      <c r="F9" s="1" t="e">
        <f>FV($F$2,A9,0,#REF!)</f>
        <v>#REF!</v>
      </c>
      <c r="G9" s="6" t="e">
        <f>IF(#REF!=12,SUM(C9:C12)*-1,0)</f>
        <v>#REF!</v>
      </c>
      <c r="H9" s="6" t="e">
        <f>IF(#REF!=12,SUM(D9:D12)*-1,0)</f>
        <v>#REF!</v>
      </c>
      <c r="I9" s="6" t="e">
        <f>IF(#REF!=12,SUM(E9:E12)*-1,0)</f>
        <v>#REF!</v>
      </c>
      <c r="J9" s="6" t="e">
        <f>IF(#REF!=12,SUM(F9:F12)*-1,0)</f>
        <v>#REF!</v>
      </c>
    </row>
    <row r="10" spans="1:10" ht="13" x14ac:dyDescent="0.3">
      <c r="A10" s="5">
        <v>7</v>
      </c>
      <c r="B10" s="5" t="e">
        <f t="shared" si="0"/>
        <v>#REF!</v>
      </c>
      <c r="C10" s="1" t="e">
        <f>FV($C$2,A10,0,#REF!)</f>
        <v>#REF!</v>
      </c>
      <c r="D10" s="1" t="e">
        <f>FV($D$2,A10,0,#REF!)</f>
        <v>#REF!</v>
      </c>
      <c r="E10" s="1" t="e">
        <f>FV($E$2,A10,0,#REF!)</f>
        <v>#REF!</v>
      </c>
      <c r="F10" s="1" t="e">
        <f>FV($F$2,A10,0,#REF!)</f>
        <v>#REF!</v>
      </c>
      <c r="G10" s="6" t="e">
        <f>IF(#REF!=11,SUM(C10:C13)*-1,0)</f>
        <v>#REF!</v>
      </c>
      <c r="H10" s="6" t="e">
        <f>IF(#REF!=11,SUM(D10:D13)*-1,0)</f>
        <v>#REF!</v>
      </c>
      <c r="I10" s="6" t="e">
        <f>IF(#REF!=11,SUM(E10:E13)*-1,0)</f>
        <v>#REF!</v>
      </c>
      <c r="J10" s="6" t="e">
        <f>IF(#REF!=11,SUM(F10:F13)*-1,0)</f>
        <v>#REF!</v>
      </c>
    </row>
    <row r="11" spans="1:10" ht="13" x14ac:dyDescent="0.3">
      <c r="A11" s="5">
        <v>8</v>
      </c>
      <c r="B11" s="5" t="e">
        <f t="shared" si="0"/>
        <v>#REF!</v>
      </c>
      <c r="C11" s="1" t="e">
        <f>FV($C$2,A11,0,#REF!)</f>
        <v>#REF!</v>
      </c>
      <c r="D11" s="1" t="e">
        <f>FV($D$2,A11,0,#REF!)</f>
        <v>#REF!</v>
      </c>
      <c r="E11" s="1" t="e">
        <f>FV($E$2,A11,0,#REF!)</f>
        <v>#REF!</v>
      </c>
      <c r="F11" s="1" t="e">
        <f>FV($F$2,A11,0,#REF!)</f>
        <v>#REF!</v>
      </c>
      <c r="G11" s="6" t="e">
        <f>IF(#REF!=10,SUM(C11:C14)*-1,0)</f>
        <v>#REF!</v>
      </c>
      <c r="H11" s="6" t="e">
        <f>IF(#REF!=10,SUM(D11:D14)*-1,0)</f>
        <v>#REF!</v>
      </c>
      <c r="I11" s="6" t="e">
        <f>IF(#REF!=10,SUM(E11:E14)*-1,0)</f>
        <v>#REF!</v>
      </c>
      <c r="J11" s="6" t="e">
        <f>IF(#REF!=10,SUM(F11:F14)*-1,0)</f>
        <v>#REF!</v>
      </c>
    </row>
    <row r="12" spans="1:10" ht="13" x14ac:dyDescent="0.3">
      <c r="A12" s="5">
        <v>9</v>
      </c>
      <c r="B12" s="5" t="e">
        <f t="shared" si="0"/>
        <v>#REF!</v>
      </c>
      <c r="C12" s="1" t="e">
        <f>FV($C$2,A12,0,#REF!)</f>
        <v>#REF!</v>
      </c>
      <c r="D12" s="1" t="e">
        <f>FV($D$2,A12,0,#REF!)</f>
        <v>#REF!</v>
      </c>
      <c r="E12" s="1" t="e">
        <f>FV($E$2,A12,0,#REF!)</f>
        <v>#REF!</v>
      </c>
      <c r="F12" s="1" t="e">
        <f>FV($F$2,A12,0,#REF!)</f>
        <v>#REF!</v>
      </c>
      <c r="G12" s="6" t="e">
        <f>IF(#REF!=9,SUM(C12:C15)*-1,0)</f>
        <v>#REF!</v>
      </c>
      <c r="H12" s="6" t="e">
        <f>IF(#REF!=9,SUM(D12:D15)*-1,0)</f>
        <v>#REF!</v>
      </c>
      <c r="I12" s="6" t="e">
        <f>IF(#REF!=9,SUM(E12:E15)*-1,0)</f>
        <v>#REF!</v>
      </c>
      <c r="J12" s="6" t="e">
        <f>IF(#REF!=9,SUM(F12:F15)*-1,0)</f>
        <v>#REF!</v>
      </c>
    </row>
    <row r="13" spans="1:10" ht="13" x14ac:dyDescent="0.3">
      <c r="A13" s="5">
        <v>10</v>
      </c>
      <c r="B13" s="5" t="e">
        <f t="shared" si="0"/>
        <v>#REF!</v>
      </c>
      <c r="C13" s="1" t="e">
        <f>FV($C$2,A13,0,#REF!)</f>
        <v>#REF!</v>
      </c>
      <c r="D13" s="1" t="e">
        <f>FV($D$2,A13,0,#REF!)</f>
        <v>#REF!</v>
      </c>
      <c r="E13" s="1" t="e">
        <f>FV($E$2,A13,0,#REF!)</f>
        <v>#REF!</v>
      </c>
      <c r="F13" s="1" t="e">
        <f>FV($F$2,A13,0,#REF!)</f>
        <v>#REF!</v>
      </c>
      <c r="G13" s="6" t="e">
        <f>IF(#REF!=8,SUM(C13:C16)*-1,0)</f>
        <v>#REF!</v>
      </c>
      <c r="H13" s="6" t="e">
        <f>IF(#REF!=8,SUM(D13:D16)*-1,0)</f>
        <v>#REF!</v>
      </c>
      <c r="I13" s="6" t="e">
        <f>IF(#REF!=8,SUM(E13:E16)*-1,0)</f>
        <v>#REF!</v>
      </c>
      <c r="J13" s="6" t="e">
        <f>IF(#REF!=8,SUM(F13:F16)*-1,0)</f>
        <v>#REF!</v>
      </c>
    </row>
    <row r="14" spans="1:10" ht="13" x14ac:dyDescent="0.3">
      <c r="A14" s="5">
        <v>11</v>
      </c>
      <c r="B14" s="5" t="e">
        <f t="shared" si="0"/>
        <v>#REF!</v>
      </c>
      <c r="C14" s="1" t="e">
        <f>FV($C$2,A14,0,#REF!)</f>
        <v>#REF!</v>
      </c>
      <c r="D14" s="1" t="e">
        <f>FV($D$2,A14,0,#REF!)</f>
        <v>#REF!</v>
      </c>
      <c r="E14" s="1" t="e">
        <f>FV($E$2,A14,0,#REF!)</f>
        <v>#REF!</v>
      </c>
      <c r="F14" s="1" t="e">
        <f>FV($F$2,A14,0,#REF!)</f>
        <v>#REF!</v>
      </c>
      <c r="G14" s="6" t="e">
        <f>IF(#REF!=7,SUM(C14:C17)*-1,0)</f>
        <v>#REF!</v>
      </c>
      <c r="H14" s="6" t="e">
        <f>IF(#REF!=7,SUM(D14:D17)*-1,0)</f>
        <v>#REF!</v>
      </c>
      <c r="I14" s="6" t="e">
        <f>IF(#REF!=7,SUM(E14:E17)*-1,0)</f>
        <v>#REF!</v>
      </c>
      <c r="J14" s="6" t="e">
        <f>IF(#REF!=7,SUM(F14:F17)*-1,0)</f>
        <v>#REF!</v>
      </c>
    </row>
    <row r="15" spans="1:10" ht="13" x14ac:dyDescent="0.3">
      <c r="A15" s="5">
        <v>12</v>
      </c>
      <c r="B15" s="5" t="e">
        <f t="shared" si="0"/>
        <v>#REF!</v>
      </c>
      <c r="C15" s="1" t="e">
        <f>FV($C$2,A15,0,#REF!)</f>
        <v>#REF!</v>
      </c>
      <c r="D15" s="1" t="e">
        <f>FV($D$2,A15,0,#REF!)</f>
        <v>#REF!</v>
      </c>
      <c r="E15" s="1" t="e">
        <f>FV($E$2,A15,0,#REF!)</f>
        <v>#REF!</v>
      </c>
      <c r="F15" s="1" t="e">
        <f>FV($F$2,A15,0,#REF!)</f>
        <v>#REF!</v>
      </c>
      <c r="G15" s="6" t="e">
        <f>IF(#REF!=6,SUM(C15:C18)*-1,0)</f>
        <v>#REF!</v>
      </c>
      <c r="H15" s="6" t="e">
        <f>IF(#REF!=6,SUM(D15:D18)*-1,0)</f>
        <v>#REF!</v>
      </c>
      <c r="I15" s="6" t="e">
        <f>IF(#REF!=6,SUM(E15:E18)*-1,0)</f>
        <v>#REF!</v>
      </c>
      <c r="J15" s="6" t="e">
        <f>IF(#REF!=6,SUM(F15:F18)*-1,0)</f>
        <v>#REF!</v>
      </c>
    </row>
    <row r="16" spans="1:10" ht="13" x14ac:dyDescent="0.3">
      <c r="A16" s="5">
        <v>13</v>
      </c>
      <c r="B16" s="5" t="e">
        <f t="shared" si="0"/>
        <v>#REF!</v>
      </c>
      <c r="C16" s="1" t="e">
        <f>FV($C$2,A16,0,#REF!)</f>
        <v>#REF!</v>
      </c>
      <c r="D16" s="1" t="e">
        <f>FV($D$2,A16,0,#REF!)</f>
        <v>#REF!</v>
      </c>
      <c r="E16" s="1" t="e">
        <f>FV($E$2,A16,0,#REF!)</f>
        <v>#REF!</v>
      </c>
      <c r="F16" s="1" t="e">
        <f>FV($F$2,A16,0,#REF!)</f>
        <v>#REF!</v>
      </c>
      <c r="G16" s="6" t="e">
        <f>IF(#REF!=5,SUM(C16:C19)*-1,0)</f>
        <v>#REF!</v>
      </c>
      <c r="H16" s="6" t="e">
        <f>IF(#REF!=5,SUM(D16:D19)*-1,0)</f>
        <v>#REF!</v>
      </c>
      <c r="I16" s="6" t="e">
        <f>IF(#REF!=5,SUM(E16:E19)*-1,0)</f>
        <v>#REF!</v>
      </c>
      <c r="J16" s="6" t="e">
        <f>IF(#REF!=5,SUM(F16:F19)*-1,0)</f>
        <v>#REF!</v>
      </c>
    </row>
    <row r="17" spans="1:10" ht="13" x14ac:dyDescent="0.3">
      <c r="A17" s="5">
        <v>14</v>
      </c>
      <c r="B17" s="5" t="e">
        <f t="shared" si="0"/>
        <v>#REF!</v>
      </c>
      <c r="C17" s="1" t="e">
        <f>FV($C$2,A17,0,#REF!)</f>
        <v>#REF!</v>
      </c>
      <c r="D17" s="1" t="e">
        <f>FV($D$2,A17,0,#REF!)</f>
        <v>#REF!</v>
      </c>
      <c r="E17" s="1" t="e">
        <f>FV($E$2,A17,0,#REF!)</f>
        <v>#REF!</v>
      </c>
      <c r="F17" s="1" t="e">
        <f>FV($F$2,A17,0,#REF!)</f>
        <v>#REF!</v>
      </c>
      <c r="G17" s="6" t="e">
        <f>IF(#REF!=4,SUM(C17:C20)*-1,0)</f>
        <v>#REF!</v>
      </c>
      <c r="H17" s="6" t="e">
        <f>IF(#REF!=4,SUM(D17:D20)*-1,0)</f>
        <v>#REF!</v>
      </c>
      <c r="I17" s="6" t="e">
        <f>IF(#REF!=4,SUM(E17:E20)*-1,0)</f>
        <v>#REF!</v>
      </c>
      <c r="J17" s="6" t="e">
        <f>IF(#REF!=4,SUM(F17:F20)*-1,0)</f>
        <v>#REF!</v>
      </c>
    </row>
    <row r="18" spans="1:10" ht="13" x14ac:dyDescent="0.3">
      <c r="A18" s="5">
        <v>15</v>
      </c>
      <c r="B18" s="5" t="e">
        <f t="shared" si="0"/>
        <v>#REF!</v>
      </c>
      <c r="C18" s="1" t="e">
        <f>FV($C$2,A18,0,#REF!)</f>
        <v>#REF!</v>
      </c>
      <c r="D18" s="1" t="e">
        <f>FV($D$2,A18,0,#REF!)</f>
        <v>#REF!</v>
      </c>
      <c r="E18" s="1" t="e">
        <f>FV($E$2,A18,0,#REF!)</f>
        <v>#REF!</v>
      </c>
      <c r="F18" s="1" t="e">
        <f>FV($F$2,A18,0,#REF!)</f>
        <v>#REF!</v>
      </c>
      <c r="G18" s="6" t="e">
        <f>IF(#REF!=3,SUM(C18:C21)*-1,0)</f>
        <v>#REF!</v>
      </c>
      <c r="H18" s="6" t="e">
        <f>IF(#REF!=3,SUM(D18:D21)*-1,0)</f>
        <v>#REF!</v>
      </c>
      <c r="I18" s="6" t="e">
        <f>IF(#REF!=3,SUM(E18:E21)*-1,0)</f>
        <v>#REF!</v>
      </c>
      <c r="J18" s="6" t="e">
        <f>IF(#REF!=3,SUM(F18:F21)*-1,0)</f>
        <v>#REF!</v>
      </c>
    </row>
    <row r="19" spans="1:10" ht="13" x14ac:dyDescent="0.3">
      <c r="A19" s="5">
        <v>16</v>
      </c>
      <c r="B19" s="5" t="e">
        <f t="shared" si="0"/>
        <v>#REF!</v>
      </c>
      <c r="C19" s="1" t="e">
        <f>FV($C$2,A19,0,#REF!)</f>
        <v>#REF!</v>
      </c>
      <c r="D19" s="1" t="e">
        <f>FV($D$2,A19,0,#REF!)</f>
        <v>#REF!</v>
      </c>
      <c r="E19" s="1" t="e">
        <f>FV($E$2,A19,0,#REF!)</f>
        <v>#REF!</v>
      </c>
      <c r="F19" s="1" t="e">
        <f>FV($F$2,A19,0,#REF!)</f>
        <v>#REF!</v>
      </c>
      <c r="G19" s="6" t="e">
        <f>IF(#REF!=2,SUM(C19:C22)*-1,0)</f>
        <v>#REF!</v>
      </c>
      <c r="H19" s="6" t="e">
        <f>IF(#REF!=2,SUM(D19:D22)*-1,0)</f>
        <v>#REF!</v>
      </c>
      <c r="I19" s="6" t="e">
        <f>IF(#REF!=2,SUM(E19:E22)*-1,0)</f>
        <v>#REF!</v>
      </c>
      <c r="J19" s="6" t="e">
        <f>IF(#REF!=2,SUM(F19:F22)*-1,0)</f>
        <v>#REF!</v>
      </c>
    </row>
    <row r="20" spans="1:10" ht="13" x14ac:dyDescent="0.3">
      <c r="A20" s="5">
        <v>17</v>
      </c>
      <c r="B20" s="5" t="e">
        <f t="shared" si="0"/>
        <v>#REF!</v>
      </c>
      <c r="C20" s="1" t="e">
        <f>FV($C$2,A20,0,#REF!)</f>
        <v>#REF!</v>
      </c>
      <c r="D20" s="1" t="e">
        <f>FV($D$2,A20,0,#REF!)</f>
        <v>#REF!</v>
      </c>
      <c r="E20" s="1" t="e">
        <f>FV($E$2,A20,0,#REF!)</f>
        <v>#REF!</v>
      </c>
      <c r="F20" s="1" t="e">
        <f>FV($F$2,A20,0,#REF!)</f>
        <v>#REF!</v>
      </c>
      <c r="G20" s="6" t="e">
        <f>IF(#REF!=1,SUM(C20:C23)*-1,0)</f>
        <v>#REF!</v>
      </c>
      <c r="H20" s="6" t="e">
        <f>IF(#REF!=1,SUM(D20:D23)*-1,0)</f>
        <v>#REF!</v>
      </c>
      <c r="I20" s="6" t="e">
        <f>IF(#REF!=1,SUM(E20:E23)*-1,0)</f>
        <v>#REF!</v>
      </c>
      <c r="J20" s="6" t="e">
        <f>IF(#REF!=1,SUM(F20:F23)*-1,0)</f>
        <v>#REF!</v>
      </c>
    </row>
    <row r="21" spans="1:10" ht="13" x14ac:dyDescent="0.3">
      <c r="A21" s="5">
        <v>18</v>
      </c>
      <c r="B21" s="5" t="e">
        <f t="shared" si="0"/>
        <v>#REF!</v>
      </c>
      <c r="C21" s="1" t="e">
        <f>FV($C$2,A21,0,#REF!)</f>
        <v>#REF!</v>
      </c>
      <c r="D21" s="1" t="e">
        <f>FV($D$2,A21,0,#REF!)</f>
        <v>#REF!</v>
      </c>
      <c r="E21" s="1" t="e">
        <f>FV($E$2,A21,0,#REF!)</f>
        <v>#REF!</v>
      </c>
      <c r="F21" s="1" t="e">
        <f>FV($F$2,A21,0,#REF!)</f>
        <v>#REF!</v>
      </c>
      <c r="G21" s="6" t="e">
        <f>IF(#REF!=0,SUM(C21:C24)*-1,0)</f>
        <v>#REF!</v>
      </c>
      <c r="H21" s="6" t="e">
        <f>IF(#REF!=0,SUM(D21:D24)*-1,0)</f>
        <v>#REF!</v>
      </c>
      <c r="I21" s="6" t="e">
        <f>IF(#REF!=0,SUM(E21:E24)*-1,0)</f>
        <v>#REF!</v>
      </c>
      <c r="J21" s="6" t="e">
        <f>IF(#REF!=0,SUM(F21:F24)*-1,0)</f>
        <v>#REF!</v>
      </c>
    </row>
    <row r="22" spans="1:10" ht="13" x14ac:dyDescent="0.3">
      <c r="A22" s="5">
        <v>19</v>
      </c>
      <c r="B22" s="5" t="e">
        <f>B21+1</f>
        <v>#REF!</v>
      </c>
      <c r="C22" s="1" t="e">
        <f>FV($C$2,A22,0,#REF!)</f>
        <v>#REF!</v>
      </c>
      <c r="D22" s="1" t="e">
        <f>FV($D$2,A22,0,#REF!)</f>
        <v>#REF!</v>
      </c>
      <c r="E22" s="1" t="e">
        <f>FV($E$2,A22,0,#REF!)</f>
        <v>#REF!</v>
      </c>
      <c r="F22" s="1" t="e">
        <f>FV($F$2,A22,0,#REF!)</f>
        <v>#REF!</v>
      </c>
      <c r="G22" s="6"/>
      <c r="H22" s="6"/>
      <c r="I22" s="6"/>
      <c r="J22" s="6"/>
    </row>
    <row r="23" spans="1:10" ht="13" x14ac:dyDescent="0.3">
      <c r="A23" s="5">
        <v>20</v>
      </c>
      <c r="B23" s="5" t="e">
        <f>B22+1</f>
        <v>#REF!</v>
      </c>
      <c r="C23" s="1" t="e">
        <f>FV($C$2,A23,0,#REF!)</f>
        <v>#REF!</v>
      </c>
      <c r="D23" s="1" t="e">
        <f>FV($D$2,A23,0,#REF!)</f>
        <v>#REF!</v>
      </c>
      <c r="E23" s="1" t="e">
        <f>FV($E$2,A23,0,#REF!)</f>
        <v>#REF!</v>
      </c>
      <c r="F23" s="1" t="e">
        <f>FV($F$2,A23,0,#REF!)</f>
        <v>#REF!</v>
      </c>
      <c r="G23" s="6"/>
      <c r="H23" s="6"/>
      <c r="I23" s="6"/>
      <c r="J23" s="6"/>
    </row>
    <row r="24" spans="1:10" ht="13" x14ac:dyDescent="0.3">
      <c r="A24" s="5">
        <v>21</v>
      </c>
      <c r="B24" s="5" t="e">
        <f>B23+1</f>
        <v>#REF!</v>
      </c>
      <c r="C24" s="1" t="e">
        <f>FV($C$2,A24,0,#REF!)</f>
        <v>#REF!</v>
      </c>
      <c r="D24" s="1" t="e">
        <f>FV($D$2,A24,0,#REF!)</f>
        <v>#REF!</v>
      </c>
      <c r="E24" s="1" t="e">
        <f>FV($E$2,A24,0,#REF!)</f>
        <v>#REF!</v>
      </c>
      <c r="F24" s="1" t="e">
        <f>FV($F$2,A24,0,#REF!)</f>
        <v>#REF!</v>
      </c>
      <c r="G24" s="6"/>
      <c r="H24" s="6"/>
      <c r="I24" s="6"/>
      <c r="J24" s="6"/>
    </row>
    <row r="25" spans="1:10" x14ac:dyDescent="0.25">
      <c r="G25" s="7" t="e">
        <f>SUM(G3:G24)</f>
        <v>#REF!</v>
      </c>
      <c r="H25" s="7" t="e">
        <f>SUM(H3:H24)</f>
        <v>#REF!</v>
      </c>
      <c r="I25" s="7" t="e">
        <f>SUM(I3:I24)</f>
        <v>#REF!</v>
      </c>
      <c r="J25" s="7" t="e">
        <f>SUM(J3:J24)</f>
        <v>#REF!</v>
      </c>
    </row>
  </sheetData>
  <phoneticPr fontId="9" type="noConversion"/>
  <pageMargins left="0.78740157499999996" right="0.78740157499999996" top="0.984251969" bottom="0.984251969"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5"/>
  <sheetViews>
    <sheetView showGridLines="0" workbookViewId="0">
      <selection activeCell="G16" sqref="G16"/>
    </sheetView>
  </sheetViews>
  <sheetFormatPr defaultColWidth="9.1796875" defaultRowHeight="12.5" x14ac:dyDescent="0.25"/>
  <cols>
    <col min="1" max="2" width="9.1796875" customWidth="1"/>
    <col min="3" max="3" width="10.26953125" customWidth="1"/>
    <col min="4" max="4" width="11.26953125" bestFit="1" customWidth="1"/>
    <col min="5" max="6" width="11.26953125" customWidth="1"/>
    <col min="7" max="10" width="10.26953125" bestFit="1" customWidth="1"/>
  </cols>
  <sheetData>
    <row r="1" spans="1:10" ht="13" x14ac:dyDescent="0.3">
      <c r="A1" s="2"/>
      <c r="B1" s="2"/>
      <c r="C1" s="3" t="s">
        <v>2</v>
      </c>
      <c r="D1" s="3"/>
      <c r="E1" s="3"/>
      <c r="F1" s="3"/>
      <c r="G1" s="3"/>
      <c r="H1" s="3"/>
      <c r="I1" s="3"/>
      <c r="J1" s="3"/>
    </row>
    <row r="2" spans="1:10" ht="13" x14ac:dyDescent="0.3">
      <c r="A2" s="3" t="s">
        <v>1</v>
      </c>
      <c r="B2" s="3" t="s">
        <v>0</v>
      </c>
      <c r="C2" s="4">
        <v>0.03</v>
      </c>
      <c r="D2" s="4">
        <v>0.05</v>
      </c>
      <c r="E2" s="4">
        <v>7.0000000000000007E-2</v>
      </c>
      <c r="F2" s="4">
        <v>0.09</v>
      </c>
      <c r="G2" s="4">
        <v>0.03</v>
      </c>
      <c r="H2" s="4">
        <v>0.05</v>
      </c>
      <c r="I2" s="4">
        <v>7.0000000000000007E-2</v>
      </c>
      <c r="J2" s="4">
        <v>0.09</v>
      </c>
    </row>
    <row r="3" spans="1:10" ht="13" x14ac:dyDescent="0.3">
      <c r="A3" s="5">
        <v>0</v>
      </c>
      <c r="B3" s="5" t="e">
        <f>#REF!</f>
        <v>#REF!</v>
      </c>
      <c r="C3" s="1" t="e">
        <f>FV($C$2,A3,0,#REF!)</f>
        <v>#REF!</v>
      </c>
      <c r="D3" s="1" t="e">
        <f>FV($D$2,A3,0,#REF!)</f>
        <v>#REF!</v>
      </c>
      <c r="E3" s="1" t="e">
        <f>FV($E$2,A3,0,#REF!)</f>
        <v>#REF!</v>
      </c>
      <c r="F3" s="1" t="e">
        <f>FV($F$2,A3,0,#REF!)</f>
        <v>#REF!</v>
      </c>
      <c r="G3" s="6" t="e">
        <f>IF(#REF!=18,SUM(C3:C6)*-1,0)</f>
        <v>#REF!</v>
      </c>
      <c r="H3" s="6" t="e">
        <f>IF(#REF!=18,SUM(D3:D6)*-1,0)</f>
        <v>#REF!</v>
      </c>
      <c r="I3" s="6" t="e">
        <f>IF(#REF!=18,SUM(E3:E6)*-1,0)</f>
        <v>#REF!</v>
      </c>
      <c r="J3" s="6" t="e">
        <f>IF(#REF!=18,SUM(F3:F6)*-1,0)</f>
        <v>#REF!</v>
      </c>
    </row>
    <row r="4" spans="1:10" ht="13" x14ac:dyDescent="0.3">
      <c r="A4" s="5">
        <v>1</v>
      </c>
      <c r="B4" s="5" t="e">
        <f>#REF!+1</f>
        <v>#REF!</v>
      </c>
      <c r="C4" s="1" t="e">
        <f>FV($C$2,A4,0,#REF!)</f>
        <v>#REF!</v>
      </c>
      <c r="D4" s="1" t="e">
        <f>FV($D$2,A4,0,#REF!)</f>
        <v>#REF!</v>
      </c>
      <c r="E4" s="1" t="e">
        <f>FV($E$2,A4,0,#REF!)</f>
        <v>#REF!</v>
      </c>
      <c r="F4" s="1" t="e">
        <f>FV($F$2,A4,0,#REF!)</f>
        <v>#REF!</v>
      </c>
      <c r="G4" s="6" t="e">
        <f>IF(#REF!=17,SUM(C4:C7)*-1,0)</f>
        <v>#REF!</v>
      </c>
      <c r="H4" s="6" t="e">
        <f>IF(#REF!=17,SUM(D4:D7)*-1,0)</f>
        <v>#REF!</v>
      </c>
      <c r="I4" s="6" t="e">
        <f>IF(#REF!=17,SUM(E4:E7)*-1,0)</f>
        <v>#REF!</v>
      </c>
      <c r="J4" s="6" t="e">
        <f>IF(#REF!=17,SUM(F4:F7)*-1,0)</f>
        <v>#REF!</v>
      </c>
    </row>
    <row r="5" spans="1:10" ht="13" x14ac:dyDescent="0.3">
      <c r="A5" s="5">
        <v>2</v>
      </c>
      <c r="B5" s="5" t="e">
        <f t="shared" ref="B5:B21" si="0">B4+1</f>
        <v>#REF!</v>
      </c>
      <c r="C5" s="1" t="e">
        <f>FV($C$2,A5,0,#REF!)</f>
        <v>#REF!</v>
      </c>
      <c r="D5" s="1" t="e">
        <f>FV($D$2,A5,0,#REF!)</f>
        <v>#REF!</v>
      </c>
      <c r="E5" s="1" t="e">
        <f>FV($E$2,A5,0,#REF!)</f>
        <v>#REF!</v>
      </c>
      <c r="F5" s="1" t="e">
        <f>FV($F$2,A5,0,#REF!)</f>
        <v>#REF!</v>
      </c>
      <c r="G5" s="6" t="e">
        <f>IF(#REF!=16,SUM(C5:C8)*-1,0)</f>
        <v>#REF!</v>
      </c>
      <c r="H5" s="6" t="e">
        <f>IF(#REF!=16,SUM(D5:D8)*-1,0)</f>
        <v>#REF!</v>
      </c>
      <c r="I5" s="6" t="e">
        <f>IF(#REF!=16,SUM(E5:E8)*-1,0)</f>
        <v>#REF!</v>
      </c>
      <c r="J5" s="6" t="e">
        <f>IF(#REF!=16,SUM(F5:F8)*-1,0)</f>
        <v>#REF!</v>
      </c>
    </row>
    <row r="6" spans="1:10" ht="13" x14ac:dyDescent="0.3">
      <c r="A6" s="5">
        <v>3</v>
      </c>
      <c r="B6" s="5" t="e">
        <f t="shared" si="0"/>
        <v>#REF!</v>
      </c>
      <c r="C6" s="1" t="e">
        <f>FV($C$2,A6,0,#REF!)</f>
        <v>#REF!</v>
      </c>
      <c r="D6" s="1" t="e">
        <f>FV($D$2,A6,0,#REF!)</f>
        <v>#REF!</v>
      </c>
      <c r="E6" s="1" t="e">
        <f>FV($E$2,A6,0,#REF!)</f>
        <v>#REF!</v>
      </c>
      <c r="F6" s="1" t="e">
        <f>FV($F$2,A6,0,#REF!)</f>
        <v>#REF!</v>
      </c>
      <c r="G6" s="6" t="e">
        <f>IF(#REF!=15,SUM(C6:C9)*-1,0)</f>
        <v>#REF!</v>
      </c>
      <c r="H6" s="6" t="e">
        <f>IF(#REF!=15,SUM(D6:D9)*-1,0)</f>
        <v>#REF!</v>
      </c>
      <c r="I6" s="6" t="e">
        <f>IF(#REF!=15,SUM(E6:E9)*-1,0)</f>
        <v>#REF!</v>
      </c>
      <c r="J6" s="6" t="e">
        <f>IF(#REF!=15,SUM(F6:F9)*-1,0)</f>
        <v>#REF!</v>
      </c>
    </row>
    <row r="7" spans="1:10" ht="13" x14ac:dyDescent="0.3">
      <c r="A7" s="5">
        <v>4</v>
      </c>
      <c r="B7" s="5" t="e">
        <f t="shared" si="0"/>
        <v>#REF!</v>
      </c>
      <c r="C7" s="1" t="e">
        <f>FV($C$2,A7,0,#REF!)</f>
        <v>#REF!</v>
      </c>
      <c r="D7" s="1" t="e">
        <f>FV($D$2,A7,0,#REF!)</f>
        <v>#REF!</v>
      </c>
      <c r="E7" s="1" t="e">
        <f>FV($E$2,A7,0,#REF!)</f>
        <v>#REF!</v>
      </c>
      <c r="F7" s="1" t="e">
        <f>FV($F$2,A7,0,#REF!)</f>
        <v>#REF!</v>
      </c>
      <c r="G7" s="6" t="e">
        <f>IF(#REF!=14,SUM(C7:C10)*-1,0)</f>
        <v>#REF!</v>
      </c>
      <c r="H7" s="6" t="e">
        <f>IF(#REF!=14,SUM(D7:D10)*-1,0)</f>
        <v>#REF!</v>
      </c>
      <c r="I7" s="6" t="e">
        <f>IF(#REF!=14,SUM(E7:E10)*-1,0)</f>
        <v>#REF!</v>
      </c>
      <c r="J7" s="6" t="e">
        <f>IF(#REF!=14,SUM(F7:F10)*-1,0)</f>
        <v>#REF!</v>
      </c>
    </row>
    <row r="8" spans="1:10" ht="13" x14ac:dyDescent="0.3">
      <c r="A8" s="5">
        <v>5</v>
      </c>
      <c r="B8" s="5" t="e">
        <f t="shared" si="0"/>
        <v>#REF!</v>
      </c>
      <c r="C8" s="1" t="e">
        <f>FV($C$2,A8,0,#REF!)</f>
        <v>#REF!</v>
      </c>
      <c r="D8" s="1" t="e">
        <f>FV($D$2,A8,0,#REF!)</f>
        <v>#REF!</v>
      </c>
      <c r="E8" s="1" t="e">
        <f>FV($E$2,A8,0,#REF!)</f>
        <v>#REF!</v>
      </c>
      <c r="F8" s="1" t="e">
        <f>FV($F$2,A8,0,#REF!)</f>
        <v>#REF!</v>
      </c>
      <c r="G8" s="6" t="e">
        <f>IF(#REF!=13,SUM(C8:C11)*-1,0)</f>
        <v>#REF!</v>
      </c>
      <c r="H8" s="6" t="e">
        <f>IF(#REF!=13,SUM(D8:D11)*-1,0)</f>
        <v>#REF!</v>
      </c>
      <c r="I8" s="6" t="e">
        <f>IF(#REF!=13,SUM(E8:E11)*-1,0)</f>
        <v>#REF!</v>
      </c>
      <c r="J8" s="6" t="e">
        <f>IF(#REF!=13,SUM(F8:F11)*-1,0)</f>
        <v>#REF!</v>
      </c>
    </row>
    <row r="9" spans="1:10" ht="13" x14ac:dyDescent="0.3">
      <c r="A9" s="5">
        <v>6</v>
      </c>
      <c r="B9" s="5" t="e">
        <f t="shared" si="0"/>
        <v>#REF!</v>
      </c>
      <c r="C9" s="1" t="e">
        <f>FV($C$2,A9,0,#REF!)</f>
        <v>#REF!</v>
      </c>
      <c r="D9" s="1" t="e">
        <f>FV($D$2,A9,0,#REF!)</f>
        <v>#REF!</v>
      </c>
      <c r="E9" s="1" t="e">
        <f>FV($E$2,A9,0,#REF!)</f>
        <v>#REF!</v>
      </c>
      <c r="F9" s="1" t="e">
        <f>FV($F$2,A9,0,#REF!)</f>
        <v>#REF!</v>
      </c>
      <c r="G9" s="6" t="e">
        <f>IF(#REF!=12,SUM(C9:C12)*-1,0)</f>
        <v>#REF!</v>
      </c>
      <c r="H9" s="6" t="e">
        <f>IF(#REF!=12,SUM(D9:D12)*-1,0)</f>
        <v>#REF!</v>
      </c>
      <c r="I9" s="6" t="e">
        <f>IF(#REF!=12,SUM(E9:E12)*-1,0)</f>
        <v>#REF!</v>
      </c>
      <c r="J9" s="6" t="e">
        <f>IF(#REF!=12,SUM(F9:F12)*-1,0)</f>
        <v>#REF!</v>
      </c>
    </row>
    <row r="10" spans="1:10" ht="13" x14ac:dyDescent="0.3">
      <c r="A10" s="5">
        <v>7</v>
      </c>
      <c r="B10" s="5" t="e">
        <f t="shared" si="0"/>
        <v>#REF!</v>
      </c>
      <c r="C10" s="1" t="e">
        <f>FV($C$2,A10,0,#REF!)</f>
        <v>#REF!</v>
      </c>
      <c r="D10" s="1" t="e">
        <f>FV($D$2,A10,0,#REF!)</f>
        <v>#REF!</v>
      </c>
      <c r="E10" s="1" t="e">
        <f>FV($E$2,A10,0,#REF!)</f>
        <v>#REF!</v>
      </c>
      <c r="F10" s="1" t="e">
        <f>FV($F$2,A10,0,#REF!)</f>
        <v>#REF!</v>
      </c>
      <c r="G10" s="6" t="e">
        <f>IF(#REF!=11,SUM(C10:C13)*-1,0)</f>
        <v>#REF!</v>
      </c>
      <c r="H10" s="6" t="e">
        <f>IF(#REF!=11,SUM(D10:D13)*-1,0)</f>
        <v>#REF!</v>
      </c>
      <c r="I10" s="6" t="e">
        <f>IF(#REF!=11,SUM(E10:E13)*-1,0)</f>
        <v>#REF!</v>
      </c>
      <c r="J10" s="6" t="e">
        <f>IF(#REF!=11,SUM(F10:F13)*-1,0)</f>
        <v>#REF!</v>
      </c>
    </row>
    <row r="11" spans="1:10" ht="13" x14ac:dyDescent="0.3">
      <c r="A11" s="5">
        <v>8</v>
      </c>
      <c r="B11" s="5" t="e">
        <f t="shared" si="0"/>
        <v>#REF!</v>
      </c>
      <c r="C11" s="1" t="e">
        <f>FV($C$2,A11,0,#REF!)</f>
        <v>#REF!</v>
      </c>
      <c r="D11" s="1" t="e">
        <f>FV($D$2,A11,0,#REF!)</f>
        <v>#REF!</v>
      </c>
      <c r="E11" s="1" t="e">
        <f>FV($E$2,A11,0,#REF!)</f>
        <v>#REF!</v>
      </c>
      <c r="F11" s="1" t="e">
        <f>FV($F$2,A11,0,#REF!)</f>
        <v>#REF!</v>
      </c>
      <c r="G11" s="6" t="e">
        <f>IF(#REF!=10,SUM(C11:C14)*-1,0)</f>
        <v>#REF!</v>
      </c>
      <c r="H11" s="6" t="e">
        <f>IF(#REF!=10,SUM(D11:D14)*-1,0)</f>
        <v>#REF!</v>
      </c>
      <c r="I11" s="6" t="e">
        <f>IF(#REF!=10,SUM(E11:E14)*-1,0)</f>
        <v>#REF!</v>
      </c>
      <c r="J11" s="6" t="e">
        <f>IF(#REF!=10,SUM(F11:F14)*-1,0)</f>
        <v>#REF!</v>
      </c>
    </row>
    <row r="12" spans="1:10" ht="13" x14ac:dyDescent="0.3">
      <c r="A12" s="5">
        <v>9</v>
      </c>
      <c r="B12" s="5" t="e">
        <f t="shared" si="0"/>
        <v>#REF!</v>
      </c>
      <c r="C12" s="1" t="e">
        <f>FV($C$2,A12,0,#REF!)</f>
        <v>#REF!</v>
      </c>
      <c r="D12" s="1" t="e">
        <f>FV($D$2,A12,0,#REF!)</f>
        <v>#REF!</v>
      </c>
      <c r="E12" s="1" t="e">
        <f>FV($E$2,A12,0,#REF!)</f>
        <v>#REF!</v>
      </c>
      <c r="F12" s="1" t="e">
        <f>FV($F$2,A12,0,#REF!)</f>
        <v>#REF!</v>
      </c>
      <c r="G12" s="6" t="e">
        <f>IF(#REF!=9,SUM(C12:C15)*-1,0)</f>
        <v>#REF!</v>
      </c>
      <c r="H12" s="6" t="e">
        <f>IF(#REF!=9,SUM(D12:D15)*-1,0)</f>
        <v>#REF!</v>
      </c>
      <c r="I12" s="6" t="e">
        <f>IF(#REF!=9,SUM(E12:E15)*-1,0)</f>
        <v>#REF!</v>
      </c>
      <c r="J12" s="6" t="e">
        <f>IF(#REF!=9,SUM(F12:F15)*-1,0)</f>
        <v>#REF!</v>
      </c>
    </row>
    <row r="13" spans="1:10" ht="13" x14ac:dyDescent="0.3">
      <c r="A13" s="5">
        <v>10</v>
      </c>
      <c r="B13" s="5" t="e">
        <f t="shared" si="0"/>
        <v>#REF!</v>
      </c>
      <c r="C13" s="1" t="e">
        <f>FV($C$2,A13,0,#REF!)</f>
        <v>#REF!</v>
      </c>
      <c r="D13" s="1" t="e">
        <f>FV($D$2,A13,0,#REF!)</f>
        <v>#REF!</v>
      </c>
      <c r="E13" s="1" t="e">
        <f>FV($E$2,A13,0,#REF!)</f>
        <v>#REF!</v>
      </c>
      <c r="F13" s="1" t="e">
        <f>FV($F$2,A13,0,#REF!)</f>
        <v>#REF!</v>
      </c>
      <c r="G13" s="6" t="e">
        <f>IF(#REF!=8,SUM(C13:C16)*-1,0)</f>
        <v>#REF!</v>
      </c>
      <c r="H13" s="6" t="e">
        <f>IF(#REF!=8,SUM(D13:D16)*-1,0)</f>
        <v>#REF!</v>
      </c>
      <c r="I13" s="6" t="e">
        <f>IF(#REF!=8,SUM(E13:E16)*-1,0)</f>
        <v>#REF!</v>
      </c>
      <c r="J13" s="6" t="e">
        <f>IF(#REF!=8,SUM(F13:F16)*-1,0)</f>
        <v>#REF!</v>
      </c>
    </row>
    <row r="14" spans="1:10" ht="13" x14ac:dyDescent="0.3">
      <c r="A14" s="5">
        <v>11</v>
      </c>
      <c r="B14" s="5" t="e">
        <f t="shared" si="0"/>
        <v>#REF!</v>
      </c>
      <c r="C14" s="1" t="e">
        <f>FV($C$2,A14,0,#REF!)</f>
        <v>#REF!</v>
      </c>
      <c r="D14" s="1" t="e">
        <f>FV($D$2,A14,0,#REF!)</f>
        <v>#REF!</v>
      </c>
      <c r="E14" s="1" t="e">
        <f>FV($E$2,A14,0,#REF!)</f>
        <v>#REF!</v>
      </c>
      <c r="F14" s="1" t="e">
        <f>FV($F$2,A14,0,#REF!)</f>
        <v>#REF!</v>
      </c>
      <c r="G14" s="6" t="e">
        <f>IF(#REF!=7,SUM(C14:C17)*-1,0)</f>
        <v>#REF!</v>
      </c>
      <c r="H14" s="6" t="e">
        <f>IF(#REF!=7,SUM(D14:D17)*-1,0)</f>
        <v>#REF!</v>
      </c>
      <c r="I14" s="6" t="e">
        <f>IF(#REF!=7,SUM(E14:E17)*-1,0)</f>
        <v>#REF!</v>
      </c>
      <c r="J14" s="6" t="e">
        <f>IF(#REF!=7,SUM(F14:F17)*-1,0)</f>
        <v>#REF!</v>
      </c>
    </row>
    <row r="15" spans="1:10" ht="13" x14ac:dyDescent="0.3">
      <c r="A15" s="5">
        <v>12</v>
      </c>
      <c r="B15" s="5" t="e">
        <f t="shared" si="0"/>
        <v>#REF!</v>
      </c>
      <c r="C15" s="1" t="e">
        <f>FV($C$2,A15,0,#REF!)</f>
        <v>#REF!</v>
      </c>
      <c r="D15" s="1" t="e">
        <f>FV($D$2,A15,0,#REF!)</f>
        <v>#REF!</v>
      </c>
      <c r="E15" s="1" t="e">
        <f>FV($E$2,A15,0,#REF!)</f>
        <v>#REF!</v>
      </c>
      <c r="F15" s="1" t="e">
        <f>FV($F$2,A15,0,#REF!)</f>
        <v>#REF!</v>
      </c>
      <c r="G15" s="6" t="e">
        <f>IF(#REF!=6,SUM(C15:C18)*-1,0)</f>
        <v>#REF!</v>
      </c>
      <c r="H15" s="6" t="e">
        <f>IF(#REF!=6,SUM(D15:D18)*-1,0)</f>
        <v>#REF!</v>
      </c>
      <c r="I15" s="6" t="e">
        <f>IF(#REF!=6,SUM(E15:E18)*-1,0)</f>
        <v>#REF!</v>
      </c>
      <c r="J15" s="6" t="e">
        <f>IF(#REF!=6,SUM(F15:F18)*-1,0)</f>
        <v>#REF!</v>
      </c>
    </row>
    <row r="16" spans="1:10" ht="13" x14ac:dyDescent="0.3">
      <c r="A16" s="5">
        <v>13</v>
      </c>
      <c r="B16" s="5" t="e">
        <f t="shared" si="0"/>
        <v>#REF!</v>
      </c>
      <c r="C16" s="1" t="e">
        <f>FV($C$2,A16,0,#REF!)</f>
        <v>#REF!</v>
      </c>
      <c r="D16" s="1" t="e">
        <f>FV($D$2,A16,0,#REF!)</f>
        <v>#REF!</v>
      </c>
      <c r="E16" s="1" t="e">
        <f>FV($E$2,A16,0,#REF!)</f>
        <v>#REF!</v>
      </c>
      <c r="F16" s="1" t="e">
        <f>FV($F$2,A16,0,#REF!)</f>
        <v>#REF!</v>
      </c>
      <c r="G16" s="6" t="e">
        <f>IF(#REF!=5,SUM(C16:C19)*-1,0)</f>
        <v>#REF!</v>
      </c>
      <c r="H16" s="6" t="e">
        <f>IF(#REF!=5,SUM(D16:D19)*-1,0)</f>
        <v>#REF!</v>
      </c>
      <c r="I16" s="6" t="e">
        <f>IF(#REF!=5,SUM(E16:E19)*-1,0)</f>
        <v>#REF!</v>
      </c>
      <c r="J16" s="6" t="e">
        <f>IF(#REF!=5,SUM(F16:F19)*-1,0)</f>
        <v>#REF!</v>
      </c>
    </row>
    <row r="17" spans="1:10" ht="13" x14ac:dyDescent="0.3">
      <c r="A17" s="5">
        <v>14</v>
      </c>
      <c r="B17" s="5" t="e">
        <f t="shared" si="0"/>
        <v>#REF!</v>
      </c>
      <c r="C17" s="1" t="e">
        <f>FV($C$2,A17,0,#REF!)</f>
        <v>#REF!</v>
      </c>
      <c r="D17" s="1" t="e">
        <f>FV($D$2,A17,0,#REF!)</f>
        <v>#REF!</v>
      </c>
      <c r="E17" s="1" t="e">
        <f>FV($E$2,A17,0,#REF!)</f>
        <v>#REF!</v>
      </c>
      <c r="F17" s="1" t="e">
        <f>FV($F$2,A17,0,#REF!)</f>
        <v>#REF!</v>
      </c>
      <c r="G17" s="6" t="e">
        <f>IF(#REF!=4,SUM(C17:C20)*-1,0)</f>
        <v>#REF!</v>
      </c>
      <c r="H17" s="6" t="e">
        <f>IF(#REF!=4,SUM(D17:D20)*-1,0)</f>
        <v>#REF!</v>
      </c>
      <c r="I17" s="6" t="e">
        <f>IF(#REF!=4,SUM(E17:E20)*-1,0)</f>
        <v>#REF!</v>
      </c>
      <c r="J17" s="6" t="e">
        <f>IF(#REF!=4,SUM(F17:F20)*-1,0)</f>
        <v>#REF!</v>
      </c>
    </row>
    <row r="18" spans="1:10" ht="13" x14ac:dyDescent="0.3">
      <c r="A18" s="5">
        <v>15</v>
      </c>
      <c r="B18" s="5" t="e">
        <f t="shared" si="0"/>
        <v>#REF!</v>
      </c>
      <c r="C18" s="1" t="e">
        <f>FV($C$2,A18,0,#REF!)</f>
        <v>#REF!</v>
      </c>
      <c r="D18" s="1" t="e">
        <f>FV($D$2,A18,0,#REF!)</f>
        <v>#REF!</v>
      </c>
      <c r="E18" s="1" t="e">
        <f>FV($E$2,A18,0,#REF!)</f>
        <v>#REF!</v>
      </c>
      <c r="F18" s="1" t="e">
        <f>FV($F$2,A18,0,#REF!)</f>
        <v>#REF!</v>
      </c>
      <c r="G18" s="6" t="e">
        <f>IF(#REF!=3,SUM(C18:C21)*-1,0)</f>
        <v>#REF!</v>
      </c>
      <c r="H18" s="6" t="e">
        <f>IF(#REF!=3,SUM(D18:D21)*-1,0)</f>
        <v>#REF!</v>
      </c>
      <c r="I18" s="6" t="e">
        <f>IF(#REF!=3,SUM(E18:E21)*-1,0)</f>
        <v>#REF!</v>
      </c>
      <c r="J18" s="6" t="e">
        <f>IF(#REF!=3,SUM(F18:F21)*-1,0)</f>
        <v>#REF!</v>
      </c>
    </row>
    <row r="19" spans="1:10" ht="13" x14ac:dyDescent="0.3">
      <c r="A19" s="5">
        <v>16</v>
      </c>
      <c r="B19" s="5" t="e">
        <f t="shared" si="0"/>
        <v>#REF!</v>
      </c>
      <c r="C19" s="1" t="e">
        <f>FV($C$2,A19,0,#REF!)</f>
        <v>#REF!</v>
      </c>
      <c r="D19" s="1" t="e">
        <f>FV($D$2,A19,0,#REF!)</f>
        <v>#REF!</v>
      </c>
      <c r="E19" s="1" t="e">
        <f>FV($E$2,A19,0,#REF!)</f>
        <v>#REF!</v>
      </c>
      <c r="F19" s="1" t="e">
        <f>FV($F$2,A19,0,#REF!)</f>
        <v>#REF!</v>
      </c>
      <c r="G19" s="6" t="e">
        <f>IF(#REF!=2,SUM(C19:C22)*-1,0)</f>
        <v>#REF!</v>
      </c>
      <c r="H19" s="6" t="e">
        <f>IF(#REF!=2,SUM(D19:D22)*-1,0)</f>
        <v>#REF!</v>
      </c>
      <c r="I19" s="6" t="e">
        <f>IF(#REF!=2,SUM(E19:E22)*-1,0)</f>
        <v>#REF!</v>
      </c>
      <c r="J19" s="6" t="e">
        <f>IF(#REF!=2,SUM(F19:F22)*-1,0)</f>
        <v>#REF!</v>
      </c>
    </row>
    <row r="20" spans="1:10" ht="13" x14ac:dyDescent="0.3">
      <c r="A20" s="5">
        <v>17</v>
      </c>
      <c r="B20" s="5" t="e">
        <f t="shared" si="0"/>
        <v>#REF!</v>
      </c>
      <c r="C20" s="1" t="e">
        <f>FV($C$2,A20,0,#REF!)</f>
        <v>#REF!</v>
      </c>
      <c r="D20" s="1" t="e">
        <f>FV($D$2,A20,0,#REF!)</f>
        <v>#REF!</v>
      </c>
      <c r="E20" s="1" t="e">
        <f>FV($E$2,A20,0,#REF!)</f>
        <v>#REF!</v>
      </c>
      <c r="F20" s="1" t="e">
        <f>FV($F$2,A20,0,#REF!)</f>
        <v>#REF!</v>
      </c>
      <c r="G20" s="6" t="e">
        <f>IF(#REF!=1,SUM(C20:C23)*-1,0)</f>
        <v>#REF!</v>
      </c>
      <c r="H20" s="6" t="e">
        <f>IF(#REF!=1,SUM(D20:D23)*-1,0)</f>
        <v>#REF!</v>
      </c>
      <c r="I20" s="6" t="e">
        <f>IF(#REF!=1,SUM(E20:E23)*-1,0)</f>
        <v>#REF!</v>
      </c>
      <c r="J20" s="6" t="e">
        <f>IF(#REF!=1,SUM(F20:F23)*-1,0)</f>
        <v>#REF!</v>
      </c>
    </row>
    <row r="21" spans="1:10" ht="13" x14ac:dyDescent="0.3">
      <c r="A21" s="5">
        <v>18</v>
      </c>
      <c r="B21" s="5" t="e">
        <f t="shared" si="0"/>
        <v>#REF!</v>
      </c>
      <c r="C21" s="1" t="e">
        <f>FV($C$2,A21,0,#REF!)</f>
        <v>#REF!</v>
      </c>
      <c r="D21" s="1" t="e">
        <f>FV($D$2,A21,0,#REF!)</f>
        <v>#REF!</v>
      </c>
      <c r="E21" s="1" t="e">
        <f>FV($E$2,A21,0,#REF!)</f>
        <v>#REF!</v>
      </c>
      <c r="F21" s="1" t="e">
        <f>FV($F$2,A21,0,#REF!)</f>
        <v>#REF!</v>
      </c>
      <c r="G21" s="6" t="e">
        <f>IF(#REF!=0,SUM(C21:C24)*-1,0)</f>
        <v>#REF!</v>
      </c>
      <c r="H21" s="6" t="e">
        <f>IF(#REF!=0,SUM(D21:D24)*-1,0)</f>
        <v>#REF!</v>
      </c>
      <c r="I21" s="6" t="e">
        <f>IF(#REF!=0,SUM(E21:E24)*-1,0)</f>
        <v>#REF!</v>
      </c>
      <c r="J21" s="6" t="e">
        <f>IF(#REF!=0,SUM(F21:F24)*-1,0)</f>
        <v>#REF!</v>
      </c>
    </row>
    <row r="22" spans="1:10" ht="13" x14ac:dyDescent="0.3">
      <c r="A22" s="5">
        <v>19</v>
      </c>
      <c r="B22" s="5" t="e">
        <f>B21+1</f>
        <v>#REF!</v>
      </c>
      <c r="C22" s="1" t="e">
        <f>FV($C$2,A22,0,#REF!)</f>
        <v>#REF!</v>
      </c>
      <c r="D22" s="1" t="e">
        <f>FV($D$2,A22,0,#REF!)</f>
        <v>#REF!</v>
      </c>
      <c r="E22" s="1" t="e">
        <f>FV($E$2,A22,0,#REF!)</f>
        <v>#REF!</v>
      </c>
      <c r="F22" s="1" t="e">
        <f>FV($F$2,A22,0,#REF!)</f>
        <v>#REF!</v>
      </c>
      <c r="G22" s="6"/>
      <c r="H22" s="6"/>
      <c r="I22" s="6"/>
      <c r="J22" s="6"/>
    </row>
    <row r="23" spans="1:10" ht="13" x14ac:dyDescent="0.3">
      <c r="A23" s="5">
        <v>20</v>
      </c>
      <c r="B23" s="5" t="e">
        <f>B22+1</f>
        <v>#REF!</v>
      </c>
      <c r="C23" s="1" t="e">
        <f>FV($C$2,A23,0,#REF!)</f>
        <v>#REF!</v>
      </c>
      <c r="D23" s="1" t="e">
        <f>FV($D$2,A23,0,#REF!)</f>
        <v>#REF!</v>
      </c>
      <c r="E23" s="1" t="e">
        <f>FV($E$2,A23,0,#REF!)</f>
        <v>#REF!</v>
      </c>
      <c r="F23" s="1" t="e">
        <f>FV($F$2,A23,0,#REF!)</f>
        <v>#REF!</v>
      </c>
      <c r="G23" s="6"/>
      <c r="H23" s="6"/>
      <c r="I23" s="6"/>
      <c r="J23" s="6"/>
    </row>
    <row r="24" spans="1:10" ht="13" x14ac:dyDescent="0.3">
      <c r="A24" s="5">
        <v>21</v>
      </c>
      <c r="B24" s="5" t="e">
        <f>B23+1</f>
        <v>#REF!</v>
      </c>
      <c r="C24" s="1" t="e">
        <f>FV($C$2,A24,0,#REF!)</f>
        <v>#REF!</v>
      </c>
      <c r="D24" s="1" t="e">
        <f>FV($D$2,A24,0,#REF!)</f>
        <v>#REF!</v>
      </c>
      <c r="E24" s="1" t="e">
        <f>FV($E$2,A24,0,#REF!)</f>
        <v>#REF!</v>
      </c>
      <c r="F24" s="1" t="e">
        <f>FV($F$2,A24,0,#REF!)</f>
        <v>#REF!</v>
      </c>
      <c r="G24" s="6"/>
      <c r="H24" s="6"/>
      <c r="I24" s="6"/>
      <c r="J24" s="6"/>
    </row>
    <row r="25" spans="1:10" x14ac:dyDescent="0.25">
      <c r="G25" s="7" t="e">
        <f>SUM(G3:G24)</f>
        <v>#REF!</v>
      </c>
      <c r="H25" s="7" t="e">
        <f>SUM(H3:H24)</f>
        <v>#REF!</v>
      </c>
      <c r="I25" s="7" t="e">
        <f>SUM(I3:I24)</f>
        <v>#REF!</v>
      </c>
      <c r="J25" s="7" t="e">
        <f>SUM(J3:J24)</f>
        <v>#REF!</v>
      </c>
    </row>
  </sheetData>
  <phoneticPr fontId="9" type="noConversion"/>
  <pageMargins left="0.78740157499999996" right="0.78740157499999996" top="0.984251969" bottom="0.984251969"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5"/>
  <sheetViews>
    <sheetView showGridLines="0" workbookViewId="0">
      <selection activeCell="G16" sqref="G16"/>
    </sheetView>
  </sheetViews>
  <sheetFormatPr defaultColWidth="9.1796875" defaultRowHeight="12.5" x14ac:dyDescent="0.25"/>
  <cols>
    <col min="1" max="2" width="9.1796875" customWidth="1"/>
    <col min="3" max="3" width="10.26953125" customWidth="1"/>
    <col min="4" max="4" width="11.26953125" bestFit="1" customWidth="1"/>
    <col min="5" max="6" width="11.26953125" customWidth="1"/>
    <col min="7" max="10" width="10.26953125" bestFit="1" customWidth="1"/>
  </cols>
  <sheetData>
    <row r="1" spans="1:10" ht="13" x14ac:dyDescent="0.3">
      <c r="A1" s="2"/>
      <c r="B1" s="2"/>
      <c r="C1" s="3" t="s">
        <v>2</v>
      </c>
      <c r="D1" s="3"/>
      <c r="E1" s="3"/>
      <c r="F1" s="3"/>
      <c r="G1" s="3"/>
      <c r="H1" s="3"/>
      <c r="I1" s="3"/>
      <c r="J1" s="3"/>
    </row>
    <row r="2" spans="1:10" ht="13" x14ac:dyDescent="0.3">
      <c r="A2" s="3" t="s">
        <v>1</v>
      </c>
      <c r="B2" s="3" t="s">
        <v>0</v>
      </c>
      <c r="C2" s="4">
        <v>0.03</v>
      </c>
      <c r="D2" s="4">
        <v>0.05</v>
      </c>
      <c r="E2" s="4">
        <v>7.0000000000000007E-2</v>
      </c>
      <c r="F2" s="4">
        <v>0.09</v>
      </c>
      <c r="G2" s="4">
        <v>0.03</v>
      </c>
      <c r="H2" s="4">
        <v>0.05</v>
      </c>
      <c r="I2" s="4">
        <v>7.0000000000000007E-2</v>
      </c>
      <c r="J2" s="4">
        <v>0.09</v>
      </c>
    </row>
    <row r="3" spans="1:10" ht="13" x14ac:dyDescent="0.3">
      <c r="A3" s="5">
        <v>0</v>
      </c>
      <c r="B3" s="5" t="e">
        <f>#REF!</f>
        <v>#REF!</v>
      </c>
      <c r="C3" s="1" t="e">
        <f>FV($C$2,A3,0,#REF!)</f>
        <v>#REF!</v>
      </c>
      <c r="D3" s="1" t="e">
        <f>FV($D$2,A3,0,#REF!)</f>
        <v>#REF!</v>
      </c>
      <c r="E3" s="1" t="e">
        <f>FV($E$2,A3,0,#REF!)</f>
        <v>#REF!</v>
      </c>
      <c r="F3" s="1" t="e">
        <f>FV($F$2,A3,0,#REF!)</f>
        <v>#REF!</v>
      </c>
      <c r="G3" s="6" t="e">
        <f>IF(#REF!=18,SUM(C3:C6)*-1,0)</f>
        <v>#REF!</v>
      </c>
      <c r="H3" s="6" t="e">
        <f>IF(#REF!=18,SUM(D3:D6)*-1,0)</f>
        <v>#REF!</v>
      </c>
      <c r="I3" s="6" t="e">
        <f>IF(#REF!=18,SUM(E3:E6)*-1,0)</f>
        <v>#REF!</v>
      </c>
      <c r="J3" s="6" t="e">
        <f>IF(#REF!=18,SUM(F3:F6)*-1,0)</f>
        <v>#REF!</v>
      </c>
    </row>
    <row r="4" spans="1:10" ht="13" x14ac:dyDescent="0.3">
      <c r="A4" s="5">
        <v>1</v>
      </c>
      <c r="B4" s="5" t="e">
        <f>#REF!+1</f>
        <v>#REF!</v>
      </c>
      <c r="C4" s="1" t="e">
        <f>FV($C$2,A4,0,#REF!)</f>
        <v>#REF!</v>
      </c>
      <c r="D4" s="1" t="e">
        <f>FV($D$2,A4,0,#REF!)</f>
        <v>#REF!</v>
      </c>
      <c r="E4" s="1" t="e">
        <f>FV($E$2,A4,0,#REF!)</f>
        <v>#REF!</v>
      </c>
      <c r="F4" s="1" t="e">
        <f>FV($F$2,A4,0,#REF!)</f>
        <v>#REF!</v>
      </c>
      <c r="G4" s="6" t="e">
        <f>IF(#REF!=17,SUM(C4:C7)*-1,0)</f>
        <v>#REF!</v>
      </c>
      <c r="H4" s="6" t="e">
        <f>IF(#REF!=17,SUM(D4:D7)*-1,0)</f>
        <v>#REF!</v>
      </c>
      <c r="I4" s="6" t="e">
        <f>IF(#REF!=17,SUM(E4:E7)*-1,0)</f>
        <v>#REF!</v>
      </c>
      <c r="J4" s="6" t="e">
        <f>IF(#REF!=17,SUM(F4:F7)*-1,0)</f>
        <v>#REF!</v>
      </c>
    </row>
    <row r="5" spans="1:10" ht="13" x14ac:dyDescent="0.3">
      <c r="A5" s="5">
        <v>2</v>
      </c>
      <c r="B5" s="5" t="e">
        <f t="shared" ref="B5:B21" si="0">B4+1</f>
        <v>#REF!</v>
      </c>
      <c r="C5" s="1" t="e">
        <f>FV($C$2,A5,0,#REF!)</f>
        <v>#REF!</v>
      </c>
      <c r="D5" s="1" t="e">
        <f>FV($D$2,A5,0,#REF!)</f>
        <v>#REF!</v>
      </c>
      <c r="E5" s="1" t="e">
        <f>FV($E$2,A5,0,#REF!)</f>
        <v>#REF!</v>
      </c>
      <c r="F5" s="1" t="e">
        <f>FV($F$2,A5,0,#REF!)</f>
        <v>#REF!</v>
      </c>
      <c r="G5" s="6" t="e">
        <f>IF(#REF!=16,SUM(C5:C8)*-1,0)</f>
        <v>#REF!</v>
      </c>
      <c r="H5" s="6" t="e">
        <f>IF(#REF!=16,SUM(D5:D8)*-1,0)</f>
        <v>#REF!</v>
      </c>
      <c r="I5" s="6" t="e">
        <f>IF(#REF!=16,SUM(E5:E8)*-1,0)</f>
        <v>#REF!</v>
      </c>
      <c r="J5" s="6" t="e">
        <f>IF(#REF!=16,SUM(F5:F8)*-1,0)</f>
        <v>#REF!</v>
      </c>
    </row>
    <row r="6" spans="1:10" ht="13" x14ac:dyDescent="0.3">
      <c r="A6" s="5">
        <v>3</v>
      </c>
      <c r="B6" s="5" t="e">
        <f t="shared" si="0"/>
        <v>#REF!</v>
      </c>
      <c r="C6" s="1" t="e">
        <f>FV($C$2,A6,0,#REF!)</f>
        <v>#REF!</v>
      </c>
      <c r="D6" s="1" t="e">
        <f>FV($D$2,A6,0,#REF!)</f>
        <v>#REF!</v>
      </c>
      <c r="E6" s="1" t="e">
        <f>FV($E$2,A6,0,#REF!)</f>
        <v>#REF!</v>
      </c>
      <c r="F6" s="1" t="e">
        <f>FV($F$2,A6,0,#REF!)</f>
        <v>#REF!</v>
      </c>
      <c r="G6" s="6" t="e">
        <f>IF(#REF!=15,SUM(C6:C9)*-1,0)</f>
        <v>#REF!</v>
      </c>
      <c r="H6" s="6" t="e">
        <f>IF(#REF!=15,SUM(D6:D9)*-1,0)</f>
        <v>#REF!</v>
      </c>
      <c r="I6" s="6" t="e">
        <f>IF(#REF!=15,SUM(E6:E9)*-1,0)</f>
        <v>#REF!</v>
      </c>
      <c r="J6" s="6" t="e">
        <f>IF(#REF!=15,SUM(F6:F9)*-1,0)</f>
        <v>#REF!</v>
      </c>
    </row>
    <row r="7" spans="1:10" ht="13" x14ac:dyDescent="0.3">
      <c r="A7" s="5">
        <v>4</v>
      </c>
      <c r="B7" s="5" t="e">
        <f t="shared" si="0"/>
        <v>#REF!</v>
      </c>
      <c r="C7" s="1" t="e">
        <f>FV($C$2,A7,0,#REF!)</f>
        <v>#REF!</v>
      </c>
      <c r="D7" s="1" t="e">
        <f>FV($D$2,A7,0,#REF!)</f>
        <v>#REF!</v>
      </c>
      <c r="E7" s="1" t="e">
        <f>FV($E$2,A7,0,#REF!)</f>
        <v>#REF!</v>
      </c>
      <c r="F7" s="1" t="e">
        <f>FV($F$2,A7,0,#REF!)</f>
        <v>#REF!</v>
      </c>
      <c r="G7" s="6" t="e">
        <f>IF(#REF!=14,SUM(C7:C10)*-1,0)</f>
        <v>#REF!</v>
      </c>
      <c r="H7" s="6" t="e">
        <f>IF(#REF!=14,SUM(D7:D10)*-1,0)</f>
        <v>#REF!</v>
      </c>
      <c r="I7" s="6" t="e">
        <f>IF(#REF!=14,SUM(E7:E10)*-1,0)</f>
        <v>#REF!</v>
      </c>
      <c r="J7" s="6" t="e">
        <f>IF(#REF!=14,SUM(F7:F10)*-1,0)</f>
        <v>#REF!</v>
      </c>
    </row>
    <row r="8" spans="1:10" ht="13" x14ac:dyDescent="0.3">
      <c r="A8" s="5">
        <v>5</v>
      </c>
      <c r="B8" s="5" t="e">
        <f t="shared" si="0"/>
        <v>#REF!</v>
      </c>
      <c r="C8" s="1" t="e">
        <f>FV($C$2,A8,0,#REF!)</f>
        <v>#REF!</v>
      </c>
      <c r="D8" s="1" t="e">
        <f>FV($D$2,A8,0,#REF!)</f>
        <v>#REF!</v>
      </c>
      <c r="E8" s="1" t="e">
        <f>FV($E$2,A8,0,#REF!)</f>
        <v>#REF!</v>
      </c>
      <c r="F8" s="1" t="e">
        <f>FV($F$2,A8,0,#REF!)</f>
        <v>#REF!</v>
      </c>
      <c r="G8" s="6" t="e">
        <f>IF(#REF!=13,SUM(C8:C11)*-1,0)</f>
        <v>#REF!</v>
      </c>
      <c r="H8" s="6" t="e">
        <f>IF(#REF!=13,SUM(D8:D11)*-1,0)</f>
        <v>#REF!</v>
      </c>
      <c r="I8" s="6" t="e">
        <f>IF(#REF!=13,SUM(E8:E11)*-1,0)</f>
        <v>#REF!</v>
      </c>
      <c r="J8" s="6" t="e">
        <f>IF(#REF!=13,SUM(F8:F11)*-1,0)</f>
        <v>#REF!</v>
      </c>
    </row>
    <row r="9" spans="1:10" ht="13" x14ac:dyDescent="0.3">
      <c r="A9" s="5">
        <v>6</v>
      </c>
      <c r="B9" s="5" t="e">
        <f t="shared" si="0"/>
        <v>#REF!</v>
      </c>
      <c r="C9" s="1" t="e">
        <f>FV($C$2,A9,0,#REF!)</f>
        <v>#REF!</v>
      </c>
      <c r="D9" s="1" t="e">
        <f>FV($D$2,A9,0,#REF!)</f>
        <v>#REF!</v>
      </c>
      <c r="E9" s="1" t="e">
        <f>FV($E$2,A9,0,#REF!)</f>
        <v>#REF!</v>
      </c>
      <c r="F9" s="1" t="e">
        <f>FV($F$2,A9,0,#REF!)</f>
        <v>#REF!</v>
      </c>
      <c r="G9" s="6" t="e">
        <f>IF(#REF!=12,SUM(C9:C12)*-1,0)</f>
        <v>#REF!</v>
      </c>
      <c r="H9" s="6" t="e">
        <f>IF(#REF!=12,SUM(D9:D12)*-1,0)</f>
        <v>#REF!</v>
      </c>
      <c r="I9" s="6" t="e">
        <f>IF(#REF!=12,SUM(E9:E12)*-1,0)</f>
        <v>#REF!</v>
      </c>
      <c r="J9" s="6" t="e">
        <f>IF(#REF!=12,SUM(F9:F12)*-1,0)</f>
        <v>#REF!</v>
      </c>
    </row>
    <row r="10" spans="1:10" ht="13" x14ac:dyDescent="0.3">
      <c r="A10" s="5">
        <v>7</v>
      </c>
      <c r="B10" s="5" t="e">
        <f t="shared" si="0"/>
        <v>#REF!</v>
      </c>
      <c r="C10" s="1" t="e">
        <f>FV($C$2,A10,0,#REF!)</f>
        <v>#REF!</v>
      </c>
      <c r="D10" s="1" t="e">
        <f>FV($D$2,A10,0,#REF!)</f>
        <v>#REF!</v>
      </c>
      <c r="E10" s="1" t="e">
        <f>FV($E$2,A10,0,#REF!)</f>
        <v>#REF!</v>
      </c>
      <c r="F10" s="1" t="e">
        <f>FV($F$2,A10,0,#REF!)</f>
        <v>#REF!</v>
      </c>
      <c r="G10" s="6" t="e">
        <f>IF(#REF!=11,SUM(C10:C13)*-1,0)</f>
        <v>#REF!</v>
      </c>
      <c r="H10" s="6" t="e">
        <f>IF(#REF!=11,SUM(D10:D13)*-1,0)</f>
        <v>#REF!</v>
      </c>
      <c r="I10" s="6" t="e">
        <f>IF(#REF!=11,SUM(E10:E13)*-1,0)</f>
        <v>#REF!</v>
      </c>
      <c r="J10" s="6" t="e">
        <f>IF(#REF!=11,SUM(F10:F13)*-1,0)</f>
        <v>#REF!</v>
      </c>
    </row>
    <row r="11" spans="1:10" ht="13" x14ac:dyDescent="0.3">
      <c r="A11" s="5">
        <v>8</v>
      </c>
      <c r="B11" s="5" t="e">
        <f t="shared" si="0"/>
        <v>#REF!</v>
      </c>
      <c r="C11" s="1" t="e">
        <f>FV($C$2,A11,0,#REF!)</f>
        <v>#REF!</v>
      </c>
      <c r="D11" s="1" t="e">
        <f>FV($D$2,A11,0,#REF!)</f>
        <v>#REF!</v>
      </c>
      <c r="E11" s="1" t="e">
        <f>FV($E$2,A11,0,#REF!)</f>
        <v>#REF!</v>
      </c>
      <c r="F11" s="1" t="e">
        <f>FV($F$2,A11,0,#REF!)</f>
        <v>#REF!</v>
      </c>
      <c r="G11" s="6" t="e">
        <f>IF(#REF!=10,SUM(C11:C14)*-1,0)</f>
        <v>#REF!</v>
      </c>
      <c r="H11" s="6" t="e">
        <f>IF(#REF!=10,SUM(D11:D14)*-1,0)</f>
        <v>#REF!</v>
      </c>
      <c r="I11" s="6" t="e">
        <f>IF(#REF!=10,SUM(E11:E14)*-1,0)</f>
        <v>#REF!</v>
      </c>
      <c r="J11" s="6" t="e">
        <f>IF(#REF!=10,SUM(F11:F14)*-1,0)</f>
        <v>#REF!</v>
      </c>
    </row>
    <row r="12" spans="1:10" ht="13" x14ac:dyDescent="0.3">
      <c r="A12" s="5">
        <v>9</v>
      </c>
      <c r="B12" s="5" t="e">
        <f t="shared" si="0"/>
        <v>#REF!</v>
      </c>
      <c r="C12" s="1" t="e">
        <f>FV($C$2,A12,0,#REF!)</f>
        <v>#REF!</v>
      </c>
      <c r="D12" s="1" t="e">
        <f>FV($D$2,A12,0,#REF!)</f>
        <v>#REF!</v>
      </c>
      <c r="E12" s="1" t="e">
        <f>FV($E$2,A12,0,#REF!)</f>
        <v>#REF!</v>
      </c>
      <c r="F12" s="1" t="e">
        <f>FV($F$2,A12,0,#REF!)</f>
        <v>#REF!</v>
      </c>
      <c r="G12" s="6" t="e">
        <f>IF(#REF!=9,SUM(C12:C15)*-1,0)</f>
        <v>#REF!</v>
      </c>
      <c r="H12" s="6" t="e">
        <f>IF(#REF!=9,SUM(D12:D15)*-1,0)</f>
        <v>#REF!</v>
      </c>
      <c r="I12" s="6" t="e">
        <f>IF(#REF!=9,SUM(E12:E15)*-1,0)</f>
        <v>#REF!</v>
      </c>
      <c r="J12" s="6" t="e">
        <f>IF(#REF!=9,SUM(F12:F15)*-1,0)</f>
        <v>#REF!</v>
      </c>
    </row>
    <row r="13" spans="1:10" ht="13" x14ac:dyDescent="0.3">
      <c r="A13" s="5">
        <v>10</v>
      </c>
      <c r="B13" s="5" t="e">
        <f t="shared" si="0"/>
        <v>#REF!</v>
      </c>
      <c r="C13" s="1" t="e">
        <f>FV($C$2,A13,0,#REF!)</f>
        <v>#REF!</v>
      </c>
      <c r="D13" s="1" t="e">
        <f>FV($D$2,A13,0,#REF!)</f>
        <v>#REF!</v>
      </c>
      <c r="E13" s="1" t="e">
        <f>FV($E$2,A13,0,#REF!)</f>
        <v>#REF!</v>
      </c>
      <c r="F13" s="1" t="e">
        <f>FV($F$2,A13,0,#REF!)</f>
        <v>#REF!</v>
      </c>
      <c r="G13" s="6" t="e">
        <f>IF(#REF!=8,SUM(C13:C16)*-1,0)</f>
        <v>#REF!</v>
      </c>
      <c r="H13" s="6" t="e">
        <f>IF(#REF!=8,SUM(D13:D16)*-1,0)</f>
        <v>#REF!</v>
      </c>
      <c r="I13" s="6" t="e">
        <f>IF(#REF!=8,SUM(E13:E16)*-1,0)</f>
        <v>#REF!</v>
      </c>
      <c r="J13" s="6" t="e">
        <f>IF(#REF!=8,SUM(F13:F16)*-1,0)</f>
        <v>#REF!</v>
      </c>
    </row>
    <row r="14" spans="1:10" ht="13" x14ac:dyDescent="0.3">
      <c r="A14" s="5">
        <v>11</v>
      </c>
      <c r="B14" s="5" t="e">
        <f t="shared" si="0"/>
        <v>#REF!</v>
      </c>
      <c r="C14" s="1" t="e">
        <f>FV($C$2,A14,0,#REF!)</f>
        <v>#REF!</v>
      </c>
      <c r="D14" s="1" t="e">
        <f>FV($D$2,A14,0,#REF!)</f>
        <v>#REF!</v>
      </c>
      <c r="E14" s="1" t="e">
        <f>FV($E$2,A14,0,#REF!)</f>
        <v>#REF!</v>
      </c>
      <c r="F14" s="1" t="e">
        <f>FV($F$2,A14,0,#REF!)</f>
        <v>#REF!</v>
      </c>
      <c r="G14" s="6" t="e">
        <f>IF(#REF!=7,SUM(C14:C17)*-1,0)</f>
        <v>#REF!</v>
      </c>
      <c r="H14" s="6" t="e">
        <f>IF(#REF!=7,SUM(D14:D17)*-1,0)</f>
        <v>#REF!</v>
      </c>
      <c r="I14" s="6" t="e">
        <f>IF(#REF!=7,SUM(E14:E17)*-1,0)</f>
        <v>#REF!</v>
      </c>
      <c r="J14" s="6" t="e">
        <f>IF(#REF!=7,SUM(F14:F17)*-1,0)</f>
        <v>#REF!</v>
      </c>
    </row>
    <row r="15" spans="1:10" ht="13" x14ac:dyDescent="0.3">
      <c r="A15" s="5">
        <v>12</v>
      </c>
      <c r="B15" s="5" t="e">
        <f t="shared" si="0"/>
        <v>#REF!</v>
      </c>
      <c r="C15" s="1" t="e">
        <f>FV($C$2,A15,0,#REF!)</f>
        <v>#REF!</v>
      </c>
      <c r="D15" s="1" t="e">
        <f>FV($D$2,A15,0,#REF!)</f>
        <v>#REF!</v>
      </c>
      <c r="E15" s="1" t="e">
        <f>FV($E$2,A15,0,#REF!)</f>
        <v>#REF!</v>
      </c>
      <c r="F15" s="1" t="e">
        <f>FV($F$2,A15,0,#REF!)</f>
        <v>#REF!</v>
      </c>
      <c r="G15" s="6" t="e">
        <f>IF(#REF!=6,SUM(C15:C18)*-1,0)</f>
        <v>#REF!</v>
      </c>
      <c r="H15" s="6" t="e">
        <f>IF(#REF!=6,SUM(D15:D18)*-1,0)</f>
        <v>#REF!</v>
      </c>
      <c r="I15" s="6" t="e">
        <f>IF(#REF!=6,SUM(E15:E18)*-1,0)</f>
        <v>#REF!</v>
      </c>
      <c r="J15" s="6" t="e">
        <f>IF(#REF!=6,SUM(F15:F18)*-1,0)</f>
        <v>#REF!</v>
      </c>
    </row>
    <row r="16" spans="1:10" ht="13" x14ac:dyDescent="0.3">
      <c r="A16" s="5">
        <v>13</v>
      </c>
      <c r="B16" s="5" t="e">
        <f t="shared" si="0"/>
        <v>#REF!</v>
      </c>
      <c r="C16" s="1" t="e">
        <f>FV($C$2,A16,0,#REF!)</f>
        <v>#REF!</v>
      </c>
      <c r="D16" s="1" t="e">
        <f>FV($D$2,A16,0,#REF!)</f>
        <v>#REF!</v>
      </c>
      <c r="E16" s="1" t="e">
        <f>FV($E$2,A16,0,#REF!)</f>
        <v>#REF!</v>
      </c>
      <c r="F16" s="1" t="e">
        <f>FV($F$2,A16,0,#REF!)</f>
        <v>#REF!</v>
      </c>
      <c r="G16" s="6" t="e">
        <f>IF(#REF!=5,SUM(C16:C19)*-1,0)</f>
        <v>#REF!</v>
      </c>
      <c r="H16" s="6" t="e">
        <f>IF(#REF!=5,SUM(D16:D19)*-1,0)</f>
        <v>#REF!</v>
      </c>
      <c r="I16" s="6" t="e">
        <f>IF(#REF!=5,SUM(E16:E19)*-1,0)</f>
        <v>#REF!</v>
      </c>
      <c r="J16" s="6" t="e">
        <f>IF(#REF!=5,SUM(F16:F19)*-1,0)</f>
        <v>#REF!</v>
      </c>
    </row>
    <row r="17" spans="1:10" ht="13" x14ac:dyDescent="0.3">
      <c r="A17" s="5">
        <v>14</v>
      </c>
      <c r="B17" s="5" t="e">
        <f t="shared" si="0"/>
        <v>#REF!</v>
      </c>
      <c r="C17" s="1" t="e">
        <f>FV($C$2,A17,0,#REF!)</f>
        <v>#REF!</v>
      </c>
      <c r="D17" s="1" t="e">
        <f>FV($D$2,A17,0,#REF!)</f>
        <v>#REF!</v>
      </c>
      <c r="E17" s="1" t="e">
        <f>FV($E$2,A17,0,#REF!)</f>
        <v>#REF!</v>
      </c>
      <c r="F17" s="1" t="e">
        <f>FV($F$2,A17,0,#REF!)</f>
        <v>#REF!</v>
      </c>
      <c r="G17" s="6" t="e">
        <f>IF(#REF!=4,SUM(C17:C20)*-1,0)</f>
        <v>#REF!</v>
      </c>
      <c r="H17" s="6" t="e">
        <f>IF(#REF!=4,SUM(D17:D20)*-1,0)</f>
        <v>#REF!</v>
      </c>
      <c r="I17" s="6" t="e">
        <f>IF(#REF!=4,SUM(E17:E20)*-1,0)</f>
        <v>#REF!</v>
      </c>
      <c r="J17" s="6" t="e">
        <f>IF(#REF!=4,SUM(F17:F20)*-1,0)</f>
        <v>#REF!</v>
      </c>
    </row>
    <row r="18" spans="1:10" ht="13" x14ac:dyDescent="0.3">
      <c r="A18" s="5">
        <v>15</v>
      </c>
      <c r="B18" s="5" t="e">
        <f t="shared" si="0"/>
        <v>#REF!</v>
      </c>
      <c r="C18" s="1" t="e">
        <f>FV($C$2,A18,0,#REF!)</f>
        <v>#REF!</v>
      </c>
      <c r="D18" s="1" t="e">
        <f>FV($D$2,A18,0,#REF!)</f>
        <v>#REF!</v>
      </c>
      <c r="E18" s="1" t="e">
        <f>FV($E$2,A18,0,#REF!)</f>
        <v>#REF!</v>
      </c>
      <c r="F18" s="1" t="e">
        <f>FV($F$2,A18,0,#REF!)</f>
        <v>#REF!</v>
      </c>
      <c r="G18" s="6" t="e">
        <f>IF(#REF!=3,SUM(C18:C21)*-1,0)</f>
        <v>#REF!</v>
      </c>
      <c r="H18" s="6" t="e">
        <f>IF(#REF!=3,SUM(D18:D21)*-1,0)</f>
        <v>#REF!</v>
      </c>
      <c r="I18" s="6" t="e">
        <f>IF(#REF!=3,SUM(E18:E21)*-1,0)</f>
        <v>#REF!</v>
      </c>
      <c r="J18" s="6" t="e">
        <f>IF(#REF!=3,SUM(F18:F21)*-1,0)</f>
        <v>#REF!</v>
      </c>
    </row>
    <row r="19" spans="1:10" ht="13" x14ac:dyDescent="0.3">
      <c r="A19" s="5">
        <v>16</v>
      </c>
      <c r="B19" s="5" t="e">
        <f t="shared" si="0"/>
        <v>#REF!</v>
      </c>
      <c r="C19" s="1" t="e">
        <f>FV($C$2,A19,0,#REF!)</f>
        <v>#REF!</v>
      </c>
      <c r="D19" s="1" t="e">
        <f>FV($D$2,A19,0,#REF!)</f>
        <v>#REF!</v>
      </c>
      <c r="E19" s="1" t="e">
        <f>FV($E$2,A19,0,#REF!)</f>
        <v>#REF!</v>
      </c>
      <c r="F19" s="1" t="e">
        <f>FV($F$2,A19,0,#REF!)</f>
        <v>#REF!</v>
      </c>
      <c r="G19" s="6" t="e">
        <f>IF(#REF!=2,SUM(C19:C22)*-1,0)</f>
        <v>#REF!</v>
      </c>
      <c r="H19" s="6" t="e">
        <f>IF(#REF!=2,SUM(D19:D22)*-1,0)</f>
        <v>#REF!</v>
      </c>
      <c r="I19" s="6" t="e">
        <f>IF(#REF!=2,SUM(E19:E22)*-1,0)</f>
        <v>#REF!</v>
      </c>
      <c r="J19" s="6" t="e">
        <f>IF(#REF!=2,SUM(F19:F22)*-1,0)</f>
        <v>#REF!</v>
      </c>
    </row>
    <row r="20" spans="1:10" ht="13" x14ac:dyDescent="0.3">
      <c r="A20" s="5">
        <v>17</v>
      </c>
      <c r="B20" s="5" t="e">
        <f t="shared" si="0"/>
        <v>#REF!</v>
      </c>
      <c r="C20" s="1" t="e">
        <f>FV($C$2,A20,0,#REF!)</f>
        <v>#REF!</v>
      </c>
      <c r="D20" s="1" t="e">
        <f>FV($D$2,A20,0,#REF!)</f>
        <v>#REF!</v>
      </c>
      <c r="E20" s="1" t="e">
        <f>FV($E$2,A20,0,#REF!)</f>
        <v>#REF!</v>
      </c>
      <c r="F20" s="1" t="e">
        <f>FV($F$2,A20,0,#REF!)</f>
        <v>#REF!</v>
      </c>
      <c r="G20" s="6" t="e">
        <f>IF(#REF!=1,SUM(C20:C23)*-1,0)</f>
        <v>#REF!</v>
      </c>
      <c r="H20" s="6" t="e">
        <f>IF(#REF!=1,SUM(D20:D23)*-1,0)</f>
        <v>#REF!</v>
      </c>
      <c r="I20" s="6" t="e">
        <f>IF(#REF!=1,SUM(E20:E23)*-1,0)</f>
        <v>#REF!</v>
      </c>
      <c r="J20" s="6" t="e">
        <f>IF(#REF!=1,SUM(F20:F23)*-1,0)</f>
        <v>#REF!</v>
      </c>
    </row>
    <row r="21" spans="1:10" ht="13" x14ac:dyDescent="0.3">
      <c r="A21" s="5">
        <v>18</v>
      </c>
      <c r="B21" s="5" t="e">
        <f t="shared" si="0"/>
        <v>#REF!</v>
      </c>
      <c r="C21" s="1" t="e">
        <f>FV($C$2,A21,0,#REF!)</f>
        <v>#REF!</v>
      </c>
      <c r="D21" s="1" t="e">
        <f>FV($D$2,A21,0,#REF!)</f>
        <v>#REF!</v>
      </c>
      <c r="E21" s="1" t="e">
        <f>FV($E$2,A21,0,#REF!)</f>
        <v>#REF!</v>
      </c>
      <c r="F21" s="1" t="e">
        <f>FV($F$2,A21,0,#REF!)</f>
        <v>#REF!</v>
      </c>
      <c r="G21" s="6" t="e">
        <f>IF(#REF!=0,SUM(C21:C24)*-1,0)</f>
        <v>#REF!</v>
      </c>
      <c r="H21" s="6" t="e">
        <f>IF(#REF!=0,SUM(D21:D24)*-1,0)</f>
        <v>#REF!</v>
      </c>
      <c r="I21" s="6" t="e">
        <f>IF(#REF!=0,SUM(E21:E24)*-1,0)</f>
        <v>#REF!</v>
      </c>
      <c r="J21" s="6" t="e">
        <f>IF(#REF!=0,SUM(F21:F24)*-1,0)</f>
        <v>#REF!</v>
      </c>
    </row>
    <row r="22" spans="1:10" ht="13" x14ac:dyDescent="0.3">
      <c r="A22" s="5">
        <v>19</v>
      </c>
      <c r="B22" s="5" t="e">
        <f>B21+1</f>
        <v>#REF!</v>
      </c>
      <c r="C22" s="1" t="e">
        <f>FV($C$2,A22,0,#REF!)</f>
        <v>#REF!</v>
      </c>
      <c r="D22" s="1" t="e">
        <f>FV($D$2,A22,0,#REF!)</f>
        <v>#REF!</v>
      </c>
      <c r="E22" s="1" t="e">
        <f>FV($E$2,A22,0,#REF!)</f>
        <v>#REF!</v>
      </c>
      <c r="F22" s="1" t="e">
        <f>FV($F$2,A22,0,#REF!)</f>
        <v>#REF!</v>
      </c>
      <c r="G22" s="6"/>
      <c r="H22" s="6"/>
      <c r="I22" s="6"/>
      <c r="J22" s="6"/>
    </row>
    <row r="23" spans="1:10" ht="13" x14ac:dyDescent="0.3">
      <c r="A23" s="5">
        <v>20</v>
      </c>
      <c r="B23" s="5" t="e">
        <f>B22+1</f>
        <v>#REF!</v>
      </c>
      <c r="C23" s="1" t="e">
        <f>FV($C$2,A23,0,#REF!)</f>
        <v>#REF!</v>
      </c>
      <c r="D23" s="1" t="e">
        <f>FV($D$2,A23,0,#REF!)</f>
        <v>#REF!</v>
      </c>
      <c r="E23" s="1" t="e">
        <f>FV($E$2,A23,0,#REF!)</f>
        <v>#REF!</v>
      </c>
      <c r="F23" s="1" t="e">
        <f>FV($F$2,A23,0,#REF!)</f>
        <v>#REF!</v>
      </c>
      <c r="G23" s="6"/>
      <c r="H23" s="6"/>
      <c r="I23" s="6"/>
      <c r="J23" s="6"/>
    </row>
    <row r="24" spans="1:10" ht="13" x14ac:dyDescent="0.3">
      <c r="A24" s="5">
        <v>21</v>
      </c>
      <c r="B24" s="5" t="e">
        <f>B23+1</f>
        <v>#REF!</v>
      </c>
      <c r="C24" s="1" t="e">
        <f>FV($C$2,A24,0,#REF!)</f>
        <v>#REF!</v>
      </c>
      <c r="D24" s="1" t="e">
        <f>FV($D$2,A24,0,#REF!)</f>
        <v>#REF!</v>
      </c>
      <c r="E24" s="1" t="e">
        <f>FV($E$2,A24,0,#REF!)</f>
        <v>#REF!</v>
      </c>
      <c r="F24" s="1" t="e">
        <f>FV($F$2,A24,0,#REF!)</f>
        <v>#REF!</v>
      </c>
      <c r="G24" s="6"/>
      <c r="H24" s="6"/>
      <c r="I24" s="6"/>
      <c r="J24" s="6"/>
    </row>
    <row r="25" spans="1:10" x14ac:dyDescent="0.25">
      <c r="G25" s="7" t="e">
        <f>SUM(G3:G24)</f>
        <v>#REF!</v>
      </c>
      <c r="H25" s="7" t="e">
        <f>SUM(H3:H24)</f>
        <v>#REF!</v>
      </c>
      <c r="I25" s="7" t="e">
        <f>SUM(I3:I24)</f>
        <v>#REF!</v>
      </c>
      <c r="J25" s="7" t="e">
        <f>SUM(J3:J24)</f>
        <v>#REF!</v>
      </c>
    </row>
  </sheetData>
  <phoneticPr fontId="9" type="noConversion"/>
  <pageMargins left="0.78740157499999996" right="0.78740157499999996" top="0.984251969" bottom="0.984251969" header="0.5" footer="0.5"/>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4:G57"/>
  <sheetViews>
    <sheetView topLeftCell="A42" workbookViewId="0">
      <selection activeCell="A53" sqref="A53"/>
    </sheetView>
  </sheetViews>
  <sheetFormatPr defaultColWidth="9.1796875" defaultRowHeight="12.5" x14ac:dyDescent="0.25"/>
  <cols>
    <col min="1" max="1" width="9.54296875" style="8" customWidth="1"/>
    <col min="2" max="2" width="16" style="8" customWidth="1"/>
    <col min="3" max="3" width="41.7265625" style="8" customWidth="1"/>
    <col min="4" max="4" width="4" style="8" customWidth="1"/>
    <col min="5" max="6" width="14.453125" style="8" customWidth="1"/>
    <col min="7" max="16384" width="9.1796875" style="8"/>
  </cols>
  <sheetData>
    <row r="4" spans="1:6" ht="17.5" x14ac:dyDescent="0.35">
      <c r="B4" s="42" t="s">
        <v>71</v>
      </c>
      <c r="C4" s="42"/>
      <c r="D4" s="42"/>
      <c r="E4" s="42"/>
      <c r="F4" s="42"/>
    </row>
    <row r="9" spans="1:6" ht="15.5" x14ac:dyDescent="0.35">
      <c r="B9" s="15" t="s">
        <v>66</v>
      </c>
      <c r="C9" s="31"/>
      <c r="E9" s="30" t="s">
        <v>60</v>
      </c>
      <c r="F9" s="35"/>
    </row>
    <row r="10" spans="1:6" ht="18" x14ac:dyDescent="0.4">
      <c r="A10" s="37" t="s">
        <v>59</v>
      </c>
      <c r="B10" s="37"/>
      <c r="C10" s="37"/>
      <c r="D10" s="37"/>
      <c r="E10" s="37"/>
      <c r="F10" s="37"/>
    </row>
    <row r="11" spans="1:6" ht="15.5" x14ac:dyDescent="0.35">
      <c r="A11" s="9"/>
      <c r="B11" s="10" t="s">
        <v>75</v>
      </c>
      <c r="C11" s="10"/>
      <c r="D11" s="14"/>
      <c r="F11" s="32"/>
    </row>
    <row r="12" spans="1:6" ht="15.5" x14ac:dyDescent="0.35">
      <c r="A12" s="9"/>
      <c r="B12" s="10" t="s">
        <v>33</v>
      </c>
      <c r="C12" s="10"/>
      <c r="D12" s="14"/>
      <c r="E12" s="9"/>
      <c r="F12" s="9"/>
    </row>
    <row r="13" spans="1:6" ht="15.5" x14ac:dyDescent="0.35">
      <c r="A13" s="9"/>
      <c r="D13" s="9"/>
      <c r="E13" s="20" t="s">
        <v>63</v>
      </c>
      <c r="F13" s="20" t="s">
        <v>67</v>
      </c>
    </row>
    <row r="14" spans="1:6" ht="15.5" x14ac:dyDescent="0.35">
      <c r="A14" s="10" t="s">
        <v>76</v>
      </c>
      <c r="B14" s="10"/>
      <c r="C14" s="10"/>
      <c r="D14" s="9"/>
      <c r="E14" s="9"/>
      <c r="F14" s="9"/>
    </row>
    <row r="15" spans="1:6" ht="15.5" x14ac:dyDescent="0.35">
      <c r="A15" s="9"/>
      <c r="B15" s="9" t="s">
        <v>34</v>
      </c>
      <c r="C15" s="9"/>
      <c r="D15" s="9"/>
      <c r="E15" s="21">
        <v>0</v>
      </c>
      <c r="F15" s="21">
        <f>E15</f>
        <v>0</v>
      </c>
    </row>
    <row r="16" spans="1:6" ht="15.5" x14ac:dyDescent="0.35">
      <c r="A16" s="9"/>
      <c r="B16" s="9" t="s">
        <v>72</v>
      </c>
      <c r="C16" s="9"/>
      <c r="D16" s="9"/>
      <c r="E16" s="21">
        <v>0</v>
      </c>
      <c r="F16" s="21">
        <f>E16</f>
        <v>0</v>
      </c>
    </row>
    <row r="17" spans="1:6" ht="15.5" x14ac:dyDescent="0.35">
      <c r="A17" s="9"/>
      <c r="B17" s="9" t="s">
        <v>35</v>
      </c>
      <c r="C17" s="9"/>
      <c r="D17" s="9"/>
      <c r="E17" s="21">
        <v>0</v>
      </c>
      <c r="F17" s="21">
        <f t="shared" ref="F17:F23" si="0">E17</f>
        <v>0</v>
      </c>
    </row>
    <row r="18" spans="1:6" ht="15.5" x14ac:dyDescent="0.35">
      <c r="A18" s="9"/>
      <c r="B18" s="9" t="s">
        <v>36</v>
      </c>
      <c r="C18" s="9"/>
      <c r="D18" s="9"/>
      <c r="E18" s="21">
        <v>0</v>
      </c>
      <c r="F18" s="21">
        <f t="shared" si="0"/>
        <v>0</v>
      </c>
    </row>
    <row r="19" spans="1:6" ht="15.5" x14ac:dyDescent="0.35">
      <c r="A19" s="9"/>
      <c r="B19" s="9" t="s">
        <v>37</v>
      </c>
      <c r="C19" s="9"/>
      <c r="D19" s="9"/>
      <c r="E19" s="21">
        <v>0</v>
      </c>
      <c r="F19" s="21">
        <f t="shared" si="0"/>
        <v>0</v>
      </c>
    </row>
    <row r="20" spans="1:6" ht="15.5" x14ac:dyDescent="0.35">
      <c r="A20" s="9"/>
      <c r="B20" s="9" t="s">
        <v>38</v>
      </c>
      <c r="C20" s="9"/>
      <c r="D20" s="9"/>
      <c r="E20" s="21">
        <v>0</v>
      </c>
      <c r="F20" s="21">
        <f t="shared" si="0"/>
        <v>0</v>
      </c>
    </row>
    <row r="21" spans="1:6" ht="15.5" x14ac:dyDescent="0.35">
      <c r="A21" s="9"/>
      <c r="B21" s="9" t="s">
        <v>39</v>
      </c>
      <c r="C21" s="9"/>
      <c r="D21" s="9"/>
      <c r="E21" s="21">
        <v>0</v>
      </c>
      <c r="F21" s="21">
        <f t="shared" si="0"/>
        <v>0</v>
      </c>
    </row>
    <row r="22" spans="1:6" ht="15.5" x14ac:dyDescent="0.35">
      <c r="A22" s="9"/>
      <c r="B22" s="9" t="s">
        <v>40</v>
      </c>
      <c r="C22" s="9"/>
      <c r="D22" s="9"/>
      <c r="E22" s="21">
        <v>0</v>
      </c>
      <c r="F22" s="21">
        <f t="shared" si="0"/>
        <v>0</v>
      </c>
    </row>
    <row r="23" spans="1:6" ht="15.5" x14ac:dyDescent="0.35">
      <c r="A23" s="9"/>
      <c r="B23" s="9" t="s">
        <v>41</v>
      </c>
      <c r="C23" s="9"/>
      <c r="D23" s="9"/>
      <c r="E23" s="21">
        <v>0</v>
      </c>
      <c r="F23" s="21">
        <f t="shared" si="0"/>
        <v>0</v>
      </c>
    </row>
    <row r="24" spans="1:6" ht="15.5" x14ac:dyDescent="0.35">
      <c r="A24" s="9"/>
      <c r="B24" s="10" t="s">
        <v>42</v>
      </c>
      <c r="C24" s="10"/>
      <c r="D24" s="9"/>
      <c r="E24" s="11">
        <f>SUM(E15:E23)</f>
        <v>0</v>
      </c>
      <c r="F24" s="11">
        <f>SUM(F15:F23)</f>
        <v>0</v>
      </c>
    </row>
    <row r="25" spans="1:6" ht="15.5" x14ac:dyDescent="0.35">
      <c r="A25" s="9"/>
      <c r="B25" s="9"/>
      <c r="C25" s="9"/>
      <c r="D25" s="9"/>
      <c r="E25" s="9"/>
      <c r="F25" s="9"/>
    </row>
    <row r="26" spans="1:6" ht="15.5" x14ac:dyDescent="0.35">
      <c r="A26" s="10" t="s">
        <v>43</v>
      </c>
      <c r="B26" s="10"/>
      <c r="C26" s="10"/>
      <c r="D26" s="9"/>
      <c r="E26" s="9"/>
      <c r="F26" s="9"/>
    </row>
    <row r="27" spans="1:6" ht="15.5" x14ac:dyDescent="0.35">
      <c r="A27" s="9"/>
      <c r="B27" s="9" t="s">
        <v>73</v>
      </c>
      <c r="C27" s="9"/>
      <c r="D27" s="9"/>
      <c r="E27" s="21">
        <v>0</v>
      </c>
      <c r="F27" s="21">
        <v>0</v>
      </c>
    </row>
    <row r="28" spans="1:6" ht="15.5" x14ac:dyDescent="0.35">
      <c r="A28" s="9"/>
      <c r="B28" s="9" t="s">
        <v>44</v>
      </c>
      <c r="C28" s="9"/>
      <c r="D28" s="9"/>
      <c r="E28" s="22">
        <v>0.6</v>
      </c>
      <c r="F28" s="22">
        <v>0.6</v>
      </c>
    </row>
    <row r="29" spans="1:6" ht="15.5" x14ac:dyDescent="0.35">
      <c r="A29" s="9"/>
      <c r="B29" s="9" t="s">
        <v>45</v>
      </c>
      <c r="C29" s="9"/>
      <c r="D29" s="9"/>
      <c r="E29" s="12">
        <f>E27*E28</f>
        <v>0</v>
      </c>
      <c r="F29" s="12">
        <f>F27*F28</f>
        <v>0</v>
      </c>
    </row>
    <row r="30" spans="1:6" ht="15.5" x14ac:dyDescent="0.35">
      <c r="A30" s="9"/>
      <c r="B30" s="9" t="s">
        <v>46</v>
      </c>
      <c r="C30" s="9"/>
      <c r="D30" s="9"/>
      <c r="E30" s="12">
        <f>IF(D11=1,(E56+(E57*D12)),(F56+(F57*D12)))</f>
        <v>6349.08</v>
      </c>
      <c r="F30" s="12">
        <f>IF(D11=1,(E56+(E57*D12)),(F56+(F57*D12)))</f>
        <v>6349.08</v>
      </c>
    </row>
    <row r="31" spans="1:6" ht="15.5" x14ac:dyDescent="0.35">
      <c r="A31" s="9"/>
      <c r="B31" s="9" t="s">
        <v>47</v>
      </c>
      <c r="C31" s="9"/>
      <c r="D31" s="9"/>
      <c r="E31" s="12">
        <f>E29-E30</f>
        <v>-6349.08</v>
      </c>
      <c r="F31" s="12">
        <f>F29-F30</f>
        <v>-6349.08</v>
      </c>
    </row>
    <row r="32" spans="1:6" ht="15.5" x14ac:dyDescent="0.35">
      <c r="A32" s="9"/>
      <c r="B32" s="9" t="s">
        <v>48</v>
      </c>
      <c r="C32" s="9"/>
      <c r="D32" s="9"/>
      <c r="E32" s="14">
        <v>0</v>
      </c>
      <c r="F32" s="14">
        <v>0</v>
      </c>
    </row>
    <row r="33" spans="1:6" ht="15.5" x14ac:dyDescent="0.35">
      <c r="A33" s="9"/>
      <c r="B33" s="9" t="s">
        <v>49</v>
      </c>
      <c r="C33" s="9"/>
      <c r="D33" s="9"/>
      <c r="E33" s="24">
        <v>0.04</v>
      </c>
      <c r="F33" s="24">
        <v>0.04</v>
      </c>
    </row>
    <row r="34" spans="1:6" ht="15.5" x14ac:dyDescent="0.35">
      <c r="A34" s="9"/>
      <c r="B34" s="9" t="s">
        <v>50</v>
      </c>
      <c r="C34" s="9"/>
      <c r="D34" s="9"/>
      <c r="E34" s="24">
        <v>0.02</v>
      </c>
      <c r="F34" s="24">
        <v>0.02</v>
      </c>
    </row>
    <row r="35" spans="1:6" ht="15.5" x14ac:dyDescent="0.35">
      <c r="A35" s="9"/>
      <c r="B35" s="10" t="s">
        <v>43</v>
      </c>
      <c r="C35" s="10"/>
      <c r="D35" s="9"/>
      <c r="E35" s="11">
        <f>PV(E33-E34,E32,E31*-1,0)</f>
        <v>0</v>
      </c>
      <c r="F35" s="11">
        <f>PV(F33-F34,F32,F31*-1,0)</f>
        <v>0</v>
      </c>
    </row>
    <row r="36" spans="1:6" ht="15.5" x14ac:dyDescent="0.35">
      <c r="A36" s="9"/>
      <c r="B36" s="9"/>
      <c r="C36" s="9"/>
      <c r="D36" s="9"/>
      <c r="E36" s="13"/>
      <c r="F36" s="13"/>
    </row>
    <row r="37" spans="1:6" ht="15.5" x14ac:dyDescent="0.35">
      <c r="A37" s="10" t="s">
        <v>51</v>
      </c>
      <c r="B37" s="9"/>
      <c r="C37" s="9"/>
      <c r="D37" s="9"/>
      <c r="E37" s="11">
        <f>SUM(E24,E35)</f>
        <v>0</v>
      </c>
      <c r="F37" s="11">
        <f>SUM(F24,F35)</f>
        <v>0</v>
      </c>
    </row>
    <row r="38" spans="1:6" ht="15.5" x14ac:dyDescent="0.35">
      <c r="A38" s="10" t="s">
        <v>52</v>
      </c>
      <c r="B38" s="9"/>
      <c r="C38" s="9"/>
      <c r="D38" s="9"/>
      <c r="E38" s="9"/>
      <c r="F38" s="9"/>
    </row>
    <row r="39" spans="1:6" ht="15.5" x14ac:dyDescent="0.35">
      <c r="A39" s="9"/>
      <c r="B39" s="9" t="s">
        <v>79</v>
      </c>
      <c r="C39" s="9"/>
      <c r="D39" s="9"/>
      <c r="E39" s="21">
        <v>0</v>
      </c>
      <c r="F39" s="21">
        <v>0</v>
      </c>
    </row>
    <row r="40" spans="1:6" ht="15.5" x14ac:dyDescent="0.35">
      <c r="A40" s="9"/>
      <c r="B40" s="9" t="s">
        <v>53</v>
      </c>
      <c r="C40" s="9"/>
      <c r="D40" s="9"/>
      <c r="E40" s="21">
        <v>0</v>
      </c>
      <c r="F40" s="21">
        <v>0</v>
      </c>
    </row>
    <row r="41" spans="1:6" ht="15.5" x14ac:dyDescent="0.35">
      <c r="A41" s="9"/>
      <c r="B41" s="9" t="s">
        <v>54</v>
      </c>
      <c r="C41" s="9"/>
      <c r="D41" s="9"/>
      <c r="E41" s="21">
        <v>0</v>
      </c>
      <c r="F41" s="21">
        <v>0</v>
      </c>
    </row>
    <row r="42" spans="1:6" ht="15.5" x14ac:dyDescent="0.35">
      <c r="A42" s="9"/>
      <c r="B42" s="9" t="s">
        <v>55</v>
      </c>
      <c r="C42" s="9"/>
      <c r="D42" s="9"/>
      <c r="E42" s="21">
        <v>0</v>
      </c>
      <c r="F42" s="21">
        <v>0</v>
      </c>
    </row>
    <row r="43" spans="1:6" ht="15.5" x14ac:dyDescent="0.35">
      <c r="A43" s="9"/>
      <c r="B43" s="9" t="s">
        <v>56</v>
      </c>
      <c r="C43" s="9"/>
      <c r="D43" s="9"/>
      <c r="E43" s="33">
        <v>2500</v>
      </c>
      <c r="F43" s="21">
        <v>2500</v>
      </c>
    </row>
    <row r="44" spans="1:6" ht="15.5" x14ac:dyDescent="0.35">
      <c r="A44" s="9"/>
      <c r="B44" s="10" t="s">
        <v>57</v>
      </c>
      <c r="C44" s="10"/>
      <c r="D44" s="9"/>
      <c r="E44" s="11">
        <f>SUM(E39:E43)</f>
        <v>2500</v>
      </c>
      <c r="F44" s="11">
        <f>SUM(F39:F43)</f>
        <v>2500</v>
      </c>
    </row>
    <row r="45" spans="1:6" ht="15.5" x14ac:dyDescent="0.35">
      <c r="A45" s="9"/>
      <c r="B45" s="9"/>
      <c r="C45" s="9"/>
      <c r="D45" s="9"/>
      <c r="E45" s="9"/>
      <c r="F45" s="9"/>
    </row>
    <row r="46" spans="1:6" ht="15.5" x14ac:dyDescent="0.35">
      <c r="A46" s="10" t="s">
        <v>58</v>
      </c>
      <c r="B46" s="9"/>
      <c r="C46" s="9"/>
      <c r="D46" s="9"/>
      <c r="E46" s="11">
        <f>SUM(E37-E44)</f>
        <v>-2500</v>
      </c>
      <c r="F46" s="11">
        <f>SUM(F37-F44)</f>
        <v>-2500</v>
      </c>
    </row>
    <row r="51" spans="1:7" ht="15.5" x14ac:dyDescent="0.4">
      <c r="A51" s="27" t="s">
        <v>68</v>
      </c>
      <c r="B51" s="27"/>
      <c r="C51" s="27"/>
      <c r="D51" s="25"/>
      <c r="E51" s="25"/>
      <c r="F51" s="28"/>
    </row>
    <row r="52" spans="1:7" ht="84" customHeight="1" x14ac:dyDescent="0.25">
      <c r="A52" s="43" t="s">
        <v>69</v>
      </c>
      <c r="B52" s="43"/>
      <c r="C52" s="43"/>
      <c r="D52" s="43"/>
      <c r="E52" s="43"/>
      <c r="F52" s="43"/>
      <c r="G52" s="29"/>
    </row>
    <row r="53" spans="1:7" x14ac:dyDescent="0.25">
      <c r="A53" s="44">
        <v>45658</v>
      </c>
    </row>
    <row r="54" spans="1:7" x14ac:dyDescent="0.25">
      <c r="E54" s="26" t="s">
        <v>3</v>
      </c>
      <c r="F54" s="26" t="s">
        <v>4</v>
      </c>
    </row>
    <row r="55" spans="1:7" x14ac:dyDescent="0.25">
      <c r="E55" s="26"/>
      <c r="F55" s="26"/>
    </row>
    <row r="56" spans="1:7" x14ac:dyDescent="0.25">
      <c r="E56" s="26">
        <f>762.35*12</f>
        <v>9148.2000000000007</v>
      </c>
      <c r="F56" s="26">
        <f>529.09*12</f>
        <v>6349.08</v>
      </c>
    </row>
    <row r="57" spans="1:7" x14ac:dyDescent="0.25">
      <c r="E57" s="26">
        <f>69.38*12</f>
        <v>832.56</v>
      </c>
      <c r="F57" s="26">
        <f>218.5*12</f>
        <v>2622</v>
      </c>
    </row>
  </sheetData>
  <mergeCells count="3">
    <mergeCell ref="B4:F4"/>
    <mergeCell ref="A10:F10"/>
    <mergeCell ref="A52:F52"/>
  </mergeCells>
  <printOptions horizontalCentered="1" verticalCentered="1"/>
  <pageMargins left="0.39370078740157499" right="0.196850393700787" top="0.196850393700787" bottom="0.196850393700787" header="0.196850393700787" footer="0.196850393700787"/>
  <pageSetup scale="87"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Décès</vt:lpstr>
      <vt:lpstr>Enfant 1</vt:lpstr>
      <vt:lpstr>Enfant 2</vt:lpstr>
      <vt:lpstr>Enfant 3</vt:lpstr>
      <vt:lpstr>Enfant 4</vt:lpstr>
      <vt:lpstr>Death</vt:lpstr>
    </vt:vector>
  </TitlesOfParts>
  <Company>London Life Insurance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Claude CFP</dc:creator>
  <cp:lastModifiedBy>Michel Cotroni</cp:lastModifiedBy>
  <cp:lastPrinted>2024-08-15T14:22:31Z</cp:lastPrinted>
  <dcterms:created xsi:type="dcterms:W3CDTF">2004-05-10T14:48:55Z</dcterms:created>
  <dcterms:modified xsi:type="dcterms:W3CDTF">2025-07-30T14:23:53Z</dcterms:modified>
</cp:coreProperties>
</file>